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.68万亩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<sst xmlns="http://schemas.openxmlformats.org/spreadsheetml/2006/main" count="24" uniqueCount="24">
  <si>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项目名称</t>
  </si>
  <si>
    <t>面积（亩）</t>
  </si>
  <si>
    <t>高效节水灌溉面积（亩）</t>
  </si>
  <si>
    <t>项目总投资（万元）</t>
  </si>
  <si>
    <r>
      <rPr>
        <b/>
        <sz val="10"/>
        <rFont val="仿宋_GB2312"/>
        <family val="3"/>
      </rPr>
      <t>合计</t>
    </r>
  </si>
  <si>
    <t>2023年度天津市宝坻区新安镇0.56万亩高标准农田建设项目</t>
  </si>
  <si>
    <t>2023年度天津市宝坻区郝各庄镇0.74 万亩高标准农田建设项目</t>
  </si>
  <si>
    <t>2023年度天津市宝坻区大唐庄镇0.66万亩高标准农田建设项目</t>
  </si>
  <si>
    <t>2023年度天津市宝坻区林亭口镇0.62万亩高标准农田建设改造提升项目</t>
  </si>
  <si>
    <t>2023年度天津市宝坻区大钟庄镇0.66万亩高标准农田建设改造提升项目</t>
  </si>
  <si>
    <t>序号</t>
  </si>
  <si>
    <t>2023年度天津市宝坻区口东镇 0.56万亩高标准农田建设项目</t>
  </si>
  <si>
    <t>2023 年度天津市宝坻区八门城镇 0.66 万亩高标准农田建设项目</t>
  </si>
  <si>
    <t>改造提升高标准农田项目小计</t>
  </si>
  <si>
    <t>2023 年度天津市宝坻区尔王庄镇 0.43 万亩高标准农田提升改造项目</t>
  </si>
  <si>
    <t>2023 年度天津市宝坻区尔王庄镇0.54 万亩水源转换工程与高标准农田建设联动设计项目</t>
  </si>
  <si>
    <t>新建高标准农田项目小计</t>
  </si>
  <si>
    <t>附件</t>
  </si>
  <si>
    <t>提前下达2024年度任务数</t>
  </si>
  <si>
    <t>700亩为2024年度提前下达任务数</t>
  </si>
  <si>
    <t>2023年度天津市宝坻区高标准农田项目实施计划批复表</t>
  </si>
  <si>
    <t>备注</t>
  </si>
  <si>
    <t>2024年度天津市宝坻区大唐庄镇0.57万亩高标准农田提升改造项目</t>
  </si>
  <si>
    <t>2023年度至2024年度天津市宝坻区方家庄镇0.32万亩高标准农田建设改造提升项目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</si>
</sst>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仿宋_GB2312"/>
      <family val="3"/>
    </font>
    <font>
      <b/>
      <sz val="20"/>
      <name val="宋体"/>
      <family val="0"/>
    </font>
    <font>
      <b/>
      <sz val="10"/>
      <name val="Times New Roman"/>
      <family val="1"/>
    </font>
    <font>
      <sz val="11"/>
      <name val="仿宋_GB2312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b/>
      <sz val="11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5" applyNumberFormat="0" applyAlignment="0" applyProtection="0"/>
    <xf numFmtId="0" fontId="19" fillId="14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17" fillId="9" borderId="8" applyNumberFormat="0" applyAlignment="0" applyProtection="0"/>
    <xf numFmtId="0" fontId="8" fillId="3" borderId="5" applyNumberFormat="0" applyAlignment="0" applyProtection="0"/>
    <xf numFmtId="0" fontId="31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0" fillId="5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1" max="1" width="5.875" style="0" customWidth="1"/>
    <col min="2" max="2" width="64.75390625" style="0" customWidth="1"/>
    <col min="3" max="3" width="11.25390625" style="0" customWidth="1"/>
    <col min="4" max="4" width="12.75390625" style="0" customWidth="1"/>
    <col min="5" max="5" width="10.25390625" style="0" customWidth="1"/>
    <col min="6" max="6" width="16.50390625" style="0" customWidth="1"/>
    <col min="7" max="7" width="14.125" style="0" bestFit="1" customWidth="1"/>
  </cols>
  <sheetData>
    <row r="1" ht="14.25">
      <c r="A1" s="2" t="s">
        <v>17</v>
      </c>
    </row>
    <row r="2" spans="1:6" ht="25.5">
      <c r="A2" s="21" t="s">
        <v>20</v>
      </c>
      <c r="B2" s="21"/>
      <c r="C2" s="21"/>
      <c r="D2" s="21"/>
      <c r="E2" s="21"/>
      <c r="F2" s="21"/>
    </row>
    <row r="3" spans="1:6" ht="21" customHeight="1">
      <c r="A3" s="18" t="s">
        <v>10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21</v>
      </c>
    </row>
    <row r="4" spans="1:6" ht="23.25" customHeight="1">
      <c r="A4" s="19"/>
      <c r="B4" s="17"/>
      <c r="C4" s="17"/>
      <c r="D4" s="17"/>
      <c r="E4" s="17"/>
      <c r="F4" s="17"/>
    </row>
    <row r="5" spans="1:6" s="1" customFormat="1" ht="26.25" customHeight="1">
      <c r="A5" s="19"/>
      <c r="B5" s="3" t="s">
        <v>4</v>
      </c>
      <c r="C5" s="10">
        <f>C6+C12</f>
        <v>63200</v>
      </c>
      <c r="D5" s="10">
        <f>D6+D12</f>
        <v>15005</v>
      </c>
      <c r="E5" s="10">
        <f>E6+E12</f>
        <v>12640</v>
      </c>
      <c r="F5" s="5"/>
    </row>
    <row r="6" spans="1:6" s="1" customFormat="1" ht="22.5" customHeight="1">
      <c r="A6" s="20"/>
      <c r="B6" s="13" t="s">
        <v>16</v>
      </c>
      <c r="C6" s="10">
        <f>C7+C8+C9+C10+C11</f>
        <v>31800</v>
      </c>
      <c r="D6" s="10">
        <f>D7+D8+D9+D10+D11</f>
        <v>8279</v>
      </c>
      <c r="E6" s="10">
        <f>E7+E8+E9+E10+E11</f>
        <v>6360</v>
      </c>
      <c r="F6" s="5"/>
    </row>
    <row r="7" spans="1:7" ht="27" customHeight="1">
      <c r="A7" s="4">
        <v>1</v>
      </c>
      <c r="B7" s="11" t="s">
        <v>5</v>
      </c>
      <c r="C7" s="14">
        <v>5600</v>
      </c>
      <c r="D7" s="14">
        <v>3096</v>
      </c>
      <c r="E7" s="14">
        <f>C7*2000/10000</f>
        <v>1120</v>
      </c>
      <c r="F7" s="6"/>
      <c r="G7" s="1"/>
    </row>
    <row r="8" spans="1:6" s="1" customFormat="1" ht="24" customHeight="1">
      <c r="A8" s="4">
        <v>2</v>
      </c>
      <c r="B8" s="11" t="s">
        <v>6</v>
      </c>
      <c r="C8" s="14">
        <v>7400</v>
      </c>
      <c r="D8" s="14">
        <v>2230</v>
      </c>
      <c r="E8" s="14">
        <f>C8*2000/10000</f>
        <v>1480</v>
      </c>
      <c r="F8" s="5"/>
    </row>
    <row r="9" spans="1:6" s="1" customFormat="1" ht="23.25" customHeight="1">
      <c r="A9" s="4">
        <v>3</v>
      </c>
      <c r="B9" s="11" t="s">
        <v>11</v>
      </c>
      <c r="C9" s="14">
        <v>5600</v>
      </c>
      <c r="D9" s="14">
        <v>534</v>
      </c>
      <c r="E9" s="14">
        <f>C9*2000/10000</f>
        <v>1120</v>
      </c>
      <c r="F9" s="5"/>
    </row>
    <row r="10" spans="1:6" s="1" customFormat="1" ht="23.25" customHeight="1">
      <c r="A10" s="4">
        <v>4</v>
      </c>
      <c r="B10" s="12" t="s">
        <v>12</v>
      </c>
      <c r="C10" s="14">
        <v>6600</v>
      </c>
      <c r="D10" s="14">
        <v>2419</v>
      </c>
      <c r="E10" s="14">
        <f>C10*2000/10000</f>
        <v>1320</v>
      </c>
      <c r="F10" s="5"/>
    </row>
    <row r="11" spans="1:6" ht="25.5" customHeight="1">
      <c r="A11" s="4">
        <v>5</v>
      </c>
      <c r="B11" s="11" t="s">
        <v>7</v>
      </c>
      <c r="C11" s="14">
        <v>6600</v>
      </c>
      <c r="D11" s="14">
        <v>0</v>
      </c>
      <c r="E11" s="14">
        <f>C11*2000/10000</f>
        <v>1320</v>
      </c>
      <c r="F11" s="6"/>
    </row>
    <row r="12" spans="1:6" s="9" customFormat="1" ht="16.5" customHeight="1">
      <c r="A12" s="7"/>
      <c r="B12" s="13" t="s">
        <v>13</v>
      </c>
      <c r="C12" s="10">
        <f>SUM(C13:C18)</f>
        <v>31400</v>
      </c>
      <c r="D12" s="10">
        <f>SUM(D13:D18)</f>
        <v>6726</v>
      </c>
      <c r="E12" s="15">
        <f>SUM(E13:E18)</f>
        <v>6280</v>
      </c>
      <c r="F12" s="8"/>
    </row>
    <row r="13" spans="1:6" s="1" customFormat="1" ht="24" customHeight="1">
      <c r="A13" s="4">
        <v>6</v>
      </c>
      <c r="B13" s="11" t="s">
        <v>8</v>
      </c>
      <c r="C13" s="14">
        <v>6200</v>
      </c>
      <c r="D13" s="14">
        <v>2367</v>
      </c>
      <c r="E13" s="14">
        <f aca="true" t="shared" si="0" ref="E13:E18">C13*0.2</f>
        <v>1240</v>
      </c>
      <c r="F13" s="5"/>
    </row>
    <row r="14" spans="1:6" s="1" customFormat="1" ht="22.5" customHeight="1">
      <c r="A14" s="4">
        <v>7</v>
      </c>
      <c r="B14" s="11" t="s">
        <v>9</v>
      </c>
      <c r="C14" s="14">
        <v>6600</v>
      </c>
      <c r="D14" s="14">
        <v>2922</v>
      </c>
      <c r="E14" s="14">
        <f t="shared" si="0"/>
        <v>1320</v>
      </c>
      <c r="F14" s="5"/>
    </row>
    <row r="15" spans="1:6" s="1" customFormat="1" ht="36" customHeight="1">
      <c r="A15" s="4">
        <v>8</v>
      </c>
      <c r="B15" s="11" t="s">
        <v>23</v>
      </c>
      <c r="C15" s="14">
        <v>3200</v>
      </c>
      <c r="D15" s="14">
        <v>1437</v>
      </c>
      <c r="E15" s="14">
        <f t="shared" si="0"/>
        <v>640</v>
      </c>
      <c r="F15" s="14" t="s">
        <v>19</v>
      </c>
    </row>
    <row r="16" spans="1:6" ht="25.5" customHeight="1">
      <c r="A16" s="4">
        <v>9</v>
      </c>
      <c r="B16" s="12" t="s">
        <v>14</v>
      </c>
      <c r="C16" s="14">
        <v>4300</v>
      </c>
      <c r="D16" s="14">
        <v>0</v>
      </c>
      <c r="E16" s="14">
        <f t="shared" si="0"/>
        <v>860</v>
      </c>
      <c r="F16" s="16"/>
    </row>
    <row r="17" spans="1:6" ht="29.25" customHeight="1">
      <c r="A17" s="4">
        <v>10</v>
      </c>
      <c r="B17" s="11" t="s">
        <v>15</v>
      </c>
      <c r="C17" s="14">
        <v>5400</v>
      </c>
      <c r="D17" s="14">
        <v>0</v>
      </c>
      <c r="E17" s="14">
        <f t="shared" si="0"/>
        <v>1080</v>
      </c>
      <c r="F17" s="16"/>
    </row>
    <row r="18" spans="1:6" ht="25.5" customHeight="1">
      <c r="A18" s="4">
        <v>11</v>
      </c>
      <c r="B18" s="11" t="s">
        <v>22</v>
      </c>
      <c r="C18" s="14">
        <v>5700</v>
      </c>
      <c r="D18" s="14">
        <v>0</v>
      </c>
      <c r="E18" s="14">
        <f t="shared" si="0"/>
        <v>1140</v>
      </c>
      <c r="F18" s="14" t="s">
        <v>18</v>
      </c>
    </row>
  </sheetData>
  <sheetProtection/>
  <mergeCells count="7">
    <mergeCell ref="D3:D4"/>
    <mergeCell ref="A3:A6"/>
    <mergeCell ref="A2:F2"/>
    <mergeCell ref="E3:E4"/>
    <mergeCell ref="F3:F4"/>
    <mergeCell ref="B3:B4"/>
    <mergeCell ref="C3:C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2023-06-28T03:00:27Z</cp:lastPrinted>
  <dcterms:created xsi:type="dcterms:W3CDTF">1996-12-17T09:32:42Z</dcterms:created>
  <dcterms:modified xsi:type="dcterms:W3CDTF">2023-07-03T02:27:32Z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F34F0151A7424AB1BD76E6B97AD9B229_13</vt:lpwstr>
  </property>
</Properties>
</file>