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动物防疫" sheetId="3" r:id="rId1"/>
  </sheets>
  <definedNames>
    <definedName name="_xlnm.Print_Area" localSheetId="0">动物防疫!$A$1:$H$41</definedName>
    <definedName name="_xlnm.Print_Titles" localSheetId="0">动物防疫!$22:$22</definedName>
  </definedNames>
  <calcPr calcId="144525"/>
</workbook>
</file>

<file path=xl/sharedStrings.xml><?xml version="1.0" encoding="utf-8"?>
<sst xmlns="http://schemas.openxmlformats.org/spreadsheetml/2006/main" count="120" uniqueCount="111">
  <si>
    <t>附表3</t>
  </si>
  <si>
    <t>天津市动物防疫等补助经费区域绩效目标自评表</t>
  </si>
  <si>
    <t>（2022年度）</t>
  </si>
  <si>
    <t>转移支付（项目）
名称</t>
  </si>
  <si>
    <t>动物防疫等补助经费</t>
  </si>
  <si>
    <t>中央主管部门</t>
  </si>
  <si>
    <t>农业农村部、财政部</t>
  </si>
  <si>
    <t>地方主管部门</t>
  </si>
  <si>
    <t>市农业农村委、市财政局</t>
  </si>
  <si>
    <t>资金使用单位</t>
  </si>
  <si>
    <t>蓟州区、宝坻区、宁河区、静海区、津南区、滨海新区、市动物疫病预防控制中心。</t>
  </si>
  <si>
    <t>中央</t>
  </si>
  <si>
    <t>中央执行</t>
  </si>
  <si>
    <t>地方</t>
  </si>
  <si>
    <t>地方执行</t>
  </si>
  <si>
    <t>资金投入情况
（万元）</t>
  </si>
  <si>
    <t>全年预算数（A）</t>
  </si>
  <si>
    <t>全年执行数（B）</t>
  </si>
  <si>
    <t>预算执行率（B/A×100%)</t>
  </si>
  <si>
    <t>蓟</t>
  </si>
  <si>
    <t>年度资金总额：</t>
  </si>
  <si>
    <t>宝</t>
  </si>
  <si>
    <r>
      <rPr>
        <sz val="10"/>
        <rFont val="宋体"/>
        <charset val="134"/>
        <scheme val="minor"/>
      </rPr>
      <t xml:space="preserve"> </t>
    </r>
    <r>
      <rPr>
        <sz val="10"/>
        <rFont val="宋体"/>
        <charset val="134"/>
      </rPr>
      <t>其中：中央财政资金</t>
    </r>
  </si>
  <si>
    <t>武</t>
  </si>
  <si>
    <t xml:space="preserve">       地方资金</t>
  </si>
  <si>
    <t>宁</t>
  </si>
  <si>
    <r>
      <rPr>
        <sz val="9"/>
        <rFont val="宋体"/>
        <charset val="134"/>
      </rPr>
      <t xml:space="preserve">      </t>
    </r>
    <r>
      <rPr>
        <sz val="10"/>
        <rFont val="宋体"/>
        <charset val="134"/>
      </rPr>
      <t xml:space="preserve">  其他资金</t>
    </r>
  </si>
  <si>
    <t>静</t>
  </si>
  <si>
    <t>资金管理情况</t>
  </si>
  <si>
    <t>情况说明</t>
  </si>
  <si>
    <t>存在问题和改进措施</t>
  </si>
  <si>
    <t>东</t>
  </si>
  <si>
    <t>分配科学性</t>
  </si>
  <si>
    <t>按照农业农村部、财政部相关要求，结合各区实际制定实施方案并分配资金。</t>
  </si>
  <si>
    <t>南</t>
  </si>
  <si>
    <t>下达及时性</t>
  </si>
  <si>
    <t>资金及时下发</t>
  </si>
  <si>
    <t>西</t>
  </si>
  <si>
    <t>拨付合规性</t>
  </si>
  <si>
    <t>按要求拨付</t>
  </si>
  <si>
    <t>北</t>
  </si>
  <si>
    <t>使用规范性</t>
  </si>
  <si>
    <t>按要求使用</t>
  </si>
  <si>
    <t>新</t>
  </si>
  <si>
    <t>执行准确性</t>
  </si>
  <si>
    <t>按要求执行</t>
  </si>
  <si>
    <t>动物疫控</t>
  </si>
  <si>
    <t>预算绩效管理情况</t>
  </si>
  <si>
    <t>按要求管理</t>
  </si>
  <si>
    <t>支出责任履行情况</t>
  </si>
  <si>
    <t>按要求履行</t>
  </si>
  <si>
    <t>总体目标完成情况</t>
  </si>
  <si>
    <t>总体目标</t>
  </si>
  <si>
    <t>全年实际完成情况</t>
  </si>
  <si>
    <t>开展强制免疫、强制扑杀和养殖环节病死猪无害化处理。</t>
  </si>
  <si>
    <t>强制免疫密度达到100%，平均抗体合格率常年保持80%以上；病死猪专业无害化处理率不断提高；经费统筹使用率进一步提高。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</si>
  <si>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</si>
  <si>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</si>
  <si>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</si>
  <si>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</si>
  <si>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</si>
  <si>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</si>
  <si>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</si>
  <si>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</si>
  <si>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</si>
  <si>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强制免疫病种应免畜禽的免疫密度</t>
  </si>
  <si>
    <t>≥90%</t>
  </si>
  <si>
    <t>养殖环节病死猪无害化处理补助头数</t>
  </si>
  <si>
    <t>村级防疫员补助村数（个）</t>
  </si>
  <si>
    <t>质量指标</t>
  </si>
  <si>
    <t>中央财政补助经费使用率</t>
  </si>
  <si>
    <t>为及时保障无害化处理实施主体切身利益，我市采取每半年结算一次的补助方式，由市和区财政先行垫付，中央资金用于下半年或下年度的补助，导致中央资金使用率未达到100%。为及时保障无害化处理实施主体切身利益，我市采取每半年结算一次的补助方式，由市和区财政先行垫付，中央资金用于下半年或下年度的补助，导致中央资金使用率未达到100%。</t>
  </si>
  <si>
    <t>依法对重大动物疫情处置率</t>
  </si>
  <si>
    <t>免疫质量和免疫效果（除布病外其他病种的平均免疫免疫抗体合格率</t>
  </si>
  <si>
    <t>≥70%</t>
  </si>
  <si>
    <t>≥80%</t>
  </si>
  <si>
    <t>申报无害化病死猪无害化处理率</t>
  </si>
  <si>
    <t>时效指标</t>
  </si>
  <si>
    <t>项目完成时限</t>
  </si>
  <si>
    <t>成本指标</t>
  </si>
  <si>
    <t>强制免疫“先打后补”试点补助应兑付金额</t>
  </si>
  <si>
    <t>≤278.1万元</t>
  </si>
  <si>
    <t>病死动物无害化处理补助应兑付金额</t>
  </si>
  <si>
    <t>≤3494.3万元</t>
  </si>
  <si>
    <t>村级防疫员补助应兑付金额</t>
  </si>
  <si>
    <t>≤1219.6万元</t>
  </si>
  <si>
    <t>强制免疫补助兑付金额（万元）</t>
  </si>
  <si>
    <t>≤902万元</t>
  </si>
  <si>
    <t>效益指标</t>
  </si>
  <si>
    <t>社会效益指标</t>
  </si>
  <si>
    <t>口蹄疫、高致病性禽流感、布病、包虫病等优先防治病种防治工作</t>
  </si>
  <si>
    <t>疫情保持平稳</t>
  </si>
  <si>
    <t>补助周期内我市未发生重大动物疫情</t>
  </si>
  <si>
    <t>资金使用无重大违规违纪问题</t>
  </si>
  <si>
    <t>无</t>
  </si>
  <si>
    <t>生态效益指标</t>
  </si>
  <si>
    <t>大规模随意抛弃病死猪事件</t>
  </si>
  <si>
    <t>不发生</t>
  </si>
  <si>
    <t>未发生</t>
  </si>
  <si>
    <t>可持续影响指标</t>
  </si>
  <si>
    <t>检疫性病虫害防控效果</t>
  </si>
  <si>
    <t>提升</t>
  </si>
  <si>
    <t>满意度指标</t>
  </si>
  <si>
    <t>服务对象
满意度指标</t>
  </si>
  <si>
    <t>养殖场（户）满意度</t>
  </si>
  <si>
    <t>受益群体对项目满意度</t>
  </si>
  <si>
    <t>说明</t>
  </si>
  <si>
    <t>无。</t>
  </si>
  <si>
    <t>注：1.资金使用单位按项目绩效目标填报，主管部门汇总时按区域绩效目标填报。</t>
  </si>
  <si>
    <t xml:space="preserve">        2.其他资金包括与中央财政资金、地方财政资金共同投入到同一项目的自有资金、社会资金，以及以前年度的结转结余资金等。</t>
  </si>
  <si>
    <t xml:space="preserve">        3.全年执行数是指按照国库集中支付制度要求所形成的实际支出。</t>
  </si>
</sst>
</file>

<file path=xl/styles.xml><?xml version="1.0" encoding="utf-8"?>
<styleSheet xmlns="http://schemas.openxmlformats.org/spreadsheetml/2006/main">
  <numFmts count="5">
    <numFmt numFmtId="176" formatCode="0.0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12"/>
      <name val="黑体"/>
      <charset val="134"/>
    </font>
    <font>
      <sz val="16"/>
      <name val="方正小标宋简体"/>
      <charset val="134"/>
    </font>
    <font>
      <sz val="11"/>
      <name val="仿宋_GB2312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1" fillId="25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9" fillId="8" borderId="18" applyNumberFormat="false" applyAlignment="false" applyProtection="false">
      <alignment vertical="center"/>
    </xf>
    <xf numFmtId="0" fontId="18" fillId="14" borderId="17" applyNumberFormat="false" applyAlignment="false" applyProtection="false">
      <alignment vertical="center"/>
    </xf>
    <xf numFmtId="0" fontId="20" fillId="17" borderId="0" applyNumberFormat="false" applyBorder="false" applyAlignment="false" applyProtection="false">
      <alignment vertical="center"/>
    </xf>
    <xf numFmtId="43" fontId="17" fillId="0" borderId="0" applyFont="false" applyFill="false" applyBorder="false" applyAlignment="false" applyProtection="false">
      <alignment vertical="center"/>
    </xf>
    <xf numFmtId="0" fontId="15" fillId="0" borderId="16" applyNumberFormat="false" applyFill="false" applyAlignment="false" applyProtection="false">
      <alignment vertical="center"/>
    </xf>
    <xf numFmtId="0" fontId="1" fillId="0" borderId="0"/>
    <xf numFmtId="0" fontId="16" fillId="0" borderId="0" applyNumberFormat="false" applyFill="false" applyBorder="false" applyAlignment="false" applyProtection="false">
      <alignment vertical="center"/>
    </xf>
    <xf numFmtId="0" fontId="1" fillId="0" borderId="0"/>
    <xf numFmtId="0" fontId="22" fillId="0" borderId="16" applyNumberFormat="false" applyFill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24" fillId="0" borderId="19" applyNumberFormat="false" applyFill="false" applyAlignment="false" applyProtection="false">
      <alignment vertical="center"/>
    </xf>
    <xf numFmtId="0" fontId="25" fillId="0" borderId="20" applyNumberFormat="false" applyFill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0" fillId="28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" fillId="0" borderId="0"/>
    <xf numFmtId="0" fontId="10" fillId="3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26" fillId="0" borderId="21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0" fillId="32" borderId="22" applyNumberFormat="false" applyFont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29" fillId="31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3" fillId="8" borderId="15" applyNumberFormat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2" fillId="4" borderId="15" applyNumberFormat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56">
    <xf numFmtId="0" fontId="0" fillId="0" borderId="0" xfId="0">
      <alignment vertical="center"/>
    </xf>
    <xf numFmtId="0" fontId="1" fillId="0" borderId="0" xfId="2" applyFont="true" applyAlignment="true">
      <alignment vertical="center" wrapText="true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0" xfId="2" applyFont="true" applyAlignment="true">
      <alignment horizontal="left" vertical="center"/>
    </xf>
    <xf numFmtId="0" fontId="5" fillId="0" borderId="0" xfId="2" applyFont="true" applyAlignment="true">
      <alignment vertical="center" wrapText="true"/>
    </xf>
    <xf numFmtId="0" fontId="5" fillId="0" borderId="0" xfId="2" applyFont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top" wrapText="true"/>
    </xf>
    <xf numFmtId="0" fontId="2" fillId="0" borderId="2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8" fillId="0" borderId="3" xfId="0" applyFont="true" applyBorder="true" applyAlignment="true">
      <alignment horizontal="center" vertical="center" wrapText="true"/>
    </xf>
    <xf numFmtId="0" fontId="8" fillId="0" borderId="2" xfId="0" applyFont="true" applyBorder="true" applyAlignment="true">
      <alignment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0" fontId="2" fillId="0" borderId="6" xfId="0" applyFont="true" applyBorder="true" applyAlignment="true">
      <alignment horizontal="center" vertical="center" wrapText="true"/>
    </xf>
    <xf numFmtId="0" fontId="2" fillId="0" borderId="7" xfId="0" applyFont="true" applyBorder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8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vertical="center" wrapText="true"/>
    </xf>
    <xf numFmtId="0" fontId="2" fillId="0" borderId="9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10" xfId="0" applyFont="true" applyBorder="true" applyAlignment="true">
      <alignment horizontal="center" vertical="center" wrapText="true"/>
    </xf>
    <xf numFmtId="0" fontId="9" fillId="0" borderId="2" xfId="0" applyFont="true" applyBorder="true" applyAlignment="true">
      <alignment vertical="center" wrapText="true"/>
    </xf>
    <xf numFmtId="0" fontId="2" fillId="0" borderId="2" xfId="0" applyFont="true" applyBorder="true" applyAlignment="true">
      <alignment horizontal="left" vertical="center" wrapText="true" readingOrder="1"/>
    </xf>
    <xf numFmtId="0" fontId="2" fillId="0" borderId="11" xfId="0" applyFont="true" applyBorder="true" applyAlignment="true">
      <alignment horizontal="center" vertical="center" wrapText="true"/>
    </xf>
    <xf numFmtId="0" fontId="2" fillId="0" borderId="12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left" vertical="center" wrapText="true"/>
    </xf>
    <xf numFmtId="0" fontId="2" fillId="0" borderId="2" xfId="0" applyFont="true" applyBorder="true" applyAlignment="true">
      <alignment vertical="center" textRotation="255" wrapText="true"/>
    </xf>
    <xf numFmtId="0" fontId="2" fillId="0" borderId="2" xfId="0" applyFont="true" applyBorder="true" applyAlignment="true">
      <alignment horizontal="center" vertical="center" textRotation="255" wrapText="true"/>
    </xf>
    <xf numFmtId="0" fontId="8" fillId="0" borderId="2" xfId="2" applyFont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 readingOrder="1"/>
    </xf>
    <xf numFmtId="0" fontId="2" fillId="0" borderId="3" xfId="0" applyFont="true" applyBorder="true" applyAlignment="true">
      <alignment horizontal="left" vertical="center" wrapText="true" readingOrder="1"/>
    </xf>
    <xf numFmtId="0" fontId="2" fillId="0" borderId="13" xfId="0" applyFont="true" applyBorder="true" applyAlignment="true">
      <alignment horizontal="center" vertical="center" wrapText="true" readingOrder="1"/>
    </xf>
    <xf numFmtId="0" fontId="2" fillId="0" borderId="13" xfId="0" applyFont="true" applyBorder="true" applyAlignment="true">
      <alignment horizontal="left" vertical="center" wrapText="true" readingOrder="1"/>
    </xf>
    <xf numFmtId="0" fontId="2" fillId="0" borderId="0" xfId="0" applyFont="true" applyAlignment="true">
      <alignment horizontal="left" vertical="center" wrapText="true" readingOrder="1"/>
    </xf>
    <xf numFmtId="0" fontId="2" fillId="0" borderId="0" xfId="0" applyFont="true" applyAlignment="true">
      <alignment horizontal="center" vertical="center" wrapText="true" readingOrder="1"/>
    </xf>
    <xf numFmtId="0" fontId="1" fillId="0" borderId="0" xfId="2" applyFont="true" applyAlignment="true">
      <alignment horizontal="center" vertical="center" wrapText="true"/>
    </xf>
    <xf numFmtId="0" fontId="2" fillId="0" borderId="13" xfId="0" applyFont="true" applyBorder="true" applyAlignment="true">
      <alignment horizontal="center" vertical="center" wrapText="true"/>
    </xf>
    <xf numFmtId="0" fontId="2" fillId="0" borderId="14" xfId="0" applyFont="true" applyBorder="true" applyAlignment="true">
      <alignment horizontal="center" vertical="center" wrapText="true"/>
    </xf>
    <xf numFmtId="0" fontId="8" fillId="0" borderId="13" xfId="0" applyFont="true" applyBorder="true" applyAlignment="true">
      <alignment horizontal="center" vertical="center" wrapText="true"/>
    </xf>
    <xf numFmtId="0" fontId="8" fillId="0" borderId="14" xfId="0" applyFont="true" applyBorder="true" applyAlignment="true">
      <alignment horizontal="center" vertical="center" wrapText="true"/>
    </xf>
    <xf numFmtId="0" fontId="8" fillId="0" borderId="2" xfId="0" applyFont="true" applyBorder="true" applyAlignment="true">
      <alignment horizontal="center" vertical="center" wrapText="true"/>
    </xf>
    <xf numFmtId="1" fontId="2" fillId="0" borderId="2" xfId="0" applyNumberFormat="true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0" fontId="8" fillId="0" borderId="2" xfId="0" applyFont="true" applyBorder="true" applyAlignment="true">
      <alignment horizontal="left" vertical="center" wrapText="true"/>
    </xf>
    <xf numFmtId="0" fontId="2" fillId="0" borderId="2" xfId="0" applyFont="true" applyBorder="true" applyAlignment="true">
      <alignment horizontal="center" vertical="center"/>
    </xf>
    <xf numFmtId="9" fontId="2" fillId="0" borderId="2" xfId="0" applyNumberFormat="true" applyFont="true" applyFill="true" applyBorder="true" applyAlignment="true">
      <alignment horizontal="center" vertical="center" wrapText="true"/>
    </xf>
    <xf numFmtId="9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/>
    </xf>
    <xf numFmtId="57" fontId="2" fillId="0" borderId="2" xfId="0" applyNumberFormat="true" applyFont="true" applyBorder="true" applyAlignment="true">
      <alignment horizontal="center" vertical="center" wrapText="true"/>
    </xf>
    <xf numFmtId="57" fontId="2" fillId="0" borderId="2" xfId="0" applyNumberFormat="true" applyFont="true" applyFill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0" borderId="14" xfId="0" applyFont="true" applyBorder="true" applyAlignment="true">
      <alignment horizontal="left" vertical="center" wrapText="true" readingOrder="1"/>
    </xf>
  </cellXfs>
  <cellStyles count="63">
    <cellStyle name="常规" xfId="0" builtinId="0"/>
    <cellStyle name="百分比 2" xfId="1"/>
    <cellStyle name="常规 2" xfId="2"/>
    <cellStyle name="常规 3 2" xfId="3"/>
    <cellStyle name="常规 4" xfId="4"/>
    <cellStyle name="常规 5" xfId="5"/>
    <cellStyle name="常规 5 2" xfId="6"/>
    <cellStyle name="常规 6" xfId="7"/>
    <cellStyle name="常规 6 2" xfId="8"/>
    <cellStyle name="60% - 强调文字颜色 6" xfId="9" builtinId="52"/>
    <cellStyle name="20% - 强调文字颜色 6" xfId="10" builtinId="50"/>
    <cellStyle name="输出" xfId="11" builtinId="21"/>
    <cellStyle name="检查单元格" xfId="12" builtinId="23"/>
    <cellStyle name="差" xfId="13" builtinId="27"/>
    <cellStyle name="千位分隔 2" xfId="14"/>
    <cellStyle name="标题 1" xfId="15" builtinId="16"/>
    <cellStyle name="常规 2 2 2" xfId="16"/>
    <cellStyle name="解释性文本" xfId="17" builtinId="53"/>
    <cellStyle name="常规 2 10" xfId="18"/>
    <cellStyle name="标题 2" xfId="19" builtinId="17"/>
    <cellStyle name="40% - 强调文字颜色 5" xfId="20" builtinId="47"/>
    <cellStyle name="千位分隔[0]" xfId="21" builtinId="6"/>
    <cellStyle name="40% - 强调文字颜色 6" xfId="22" builtinId="51"/>
    <cellStyle name="超链接" xfId="23" builtinId="8"/>
    <cellStyle name="强调文字颜色 5" xfId="24" builtinId="45"/>
    <cellStyle name="标题 3" xfId="25" builtinId="18"/>
    <cellStyle name="汇总" xfId="26" builtinId="25"/>
    <cellStyle name="20% - 强调文字颜色 1" xfId="27" builtinId="30"/>
    <cellStyle name="常规 7" xfId="28"/>
    <cellStyle name="40% - 强调文字颜色 1" xfId="29" builtinId="31"/>
    <cellStyle name="强调文字颜色 6" xfId="30" builtinId="49"/>
    <cellStyle name="千位分隔" xfId="31" builtinId="3"/>
    <cellStyle name="标题" xfId="32" builtinId="15"/>
    <cellStyle name="已访问的超链接" xfId="33" builtinId="9"/>
    <cellStyle name="常规 2 2" xfId="34"/>
    <cellStyle name="40% - 强调文字颜色 4" xfId="35" builtinId="43"/>
    <cellStyle name="常规 3" xfId="36"/>
    <cellStyle name="链接单元格" xfId="37" builtinId="24"/>
    <cellStyle name="标题 4" xfId="38" builtinId="19"/>
    <cellStyle name="20% - 强调文字颜色 2" xfId="39" builtinId="34"/>
    <cellStyle name="货币[0]" xfId="40" builtinId="7"/>
    <cellStyle name="警告文本" xfId="41" builtinId="11"/>
    <cellStyle name="40% - 强调文字颜色 2" xfId="42" builtinId="35"/>
    <cellStyle name="注释" xfId="43" builtinId="10"/>
    <cellStyle name="60% - 强调文字颜色 3" xfId="44" builtinId="40"/>
    <cellStyle name="好" xfId="45" builtinId="26"/>
    <cellStyle name="20% - 强调文字颜色 5" xfId="46" builtinId="46"/>
    <cellStyle name="适中" xfId="47" builtinId="28"/>
    <cellStyle name="计算" xfId="48" builtinId="22"/>
    <cellStyle name="强调文字颜色 1" xfId="49" builtinId="29"/>
    <cellStyle name="60% - 强调文字颜色 4" xfId="50" builtinId="44"/>
    <cellStyle name="60% - 强调文字颜色 1" xfId="51" builtinId="32"/>
    <cellStyle name="强调文字颜色 2" xfId="52" builtinId="33"/>
    <cellStyle name="60% - 强调文字颜色 5" xfId="53" builtinId="48"/>
    <cellStyle name="百分比" xfId="54" builtinId="5"/>
    <cellStyle name="60% - 强调文字颜色 2" xfId="55" builtinId="36"/>
    <cellStyle name="货币" xfId="56" builtinId="4"/>
    <cellStyle name="强调文字颜色 3" xfId="57" builtinId="37"/>
    <cellStyle name="20% - 强调文字颜色 3" xfId="58" builtinId="38"/>
    <cellStyle name="输入" xfId="59" builtinId="20"/>
    <cellStyle name="40% - 强调文字颜色 3" xfId="60" builtinId="39"/>
    <cellStyle name="强调文字颜色 4" xfId="61" builtinId="41"/>
    <cellStyle name="20% - 强调文字颜色 4" xfId="62" builtinId="4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Q44"/>
  <sheetViews>
    <sheetView tabSelected="1" view="pageBreakPreview" zoomScaleNormal="100" zoomScaleSheetLayoutView="100" workbookViewId="0">
      <selection activeCell="A2" sqref="A2:H2"/>
    </sheetView>
  </sheetViews>
  <sheetFormatPr defaultColWidth="8.875" defaultRowHeight="13.5"/>
  <cols>
    <col min="1" max="2" width="4.625" style="3" customWidth="true"/>
    <col min="3" max="3" width="9.25" style="4" customWidth="true"/>
    <col min="4" max="4" width="20.125" style="3" customWidth="true"/>
    <col min="5" max="5" width="15.25" style="3" customWidth="true"/>
    <col min="6" max="6" width="15.125" style="3" customWidth="true"/>
    <col min="7" max="7" width="15.125" style="4" customWidth="true"/>
    <col min="8" max="8" width="25.0333333333333" style="3" customWidth="true"/>
    <col min="9" max="10" width="8.875" style="3" hidden="true" customWidth="true"/>
    <col min="11" max="11" width="3.30833333333333" style="3" hidden="true" customWidth="true"/>
    <col min="12" max="12" width="3.19166666666667" style="3" hidden="true" customWidth="true"/>
    <col min="13" max="13" width="4.25833333333333" style="3" hidden="true" customWidth="true"/>
    <col min="14" max="14" width="3.61666666666667" style="3" hidden="true" customWidth="true"/>
    <col min="15" max="15" width="2.98333333333333" style="3" hidden="true" customWidth="true"/>
    <col min="16" max="16" width="6.175" style="3" hidden="true" customWidth="true"/>
    <col min="17" max="17" width="4.68333333333333" style="3" hidden="true" customWidth="true"/>
    <col min="18" max="16384" width="8.875" style="3"/>
  </cols>
  <sheetData>
    <row r="1" s="1" customFormat="true" ht="16.5" customHeight="true" spans="1:7">
      <c r="A1" s="5" t="s">
        <v>0</v>
      </c>
      <c r="B1" s="6"/>
      <c r="C1" s="7"/>
      <c r="D1" s="6"/>
      <c r="G1" s="39"/>
    </row>
    <row r="2" ht="30" customHeight="true" spans="1:8">
      <c r="A2" s="8" t="s">
        <v>1</v>
      </c>
      <c r="B2" s="8"/>
      <c r="C2" s="8"/>
      <c r="D2" s="8"/>
      <c r="E2" s="8"/>
      <c r="F2" s="8"/>
      <c r="G2" s="8"/>
      <c r="H2" s="8"/>
    </row>
    <row r="3" ht="15.95" customHeight="true" spans="1:8">
      <c r="A3" s="9" t="s">
        <v>2</v>
      </c>
      <c r="B3" s="9"/>
      <c r="C3" s="9"/>
      <c r="D3" s="9"/>
      <c r="E3" s="9"/>
      <c r="F3" s="9"/>
      <c r="G3" s="9"/>
      <c r="H3" s="9"/>
    </row>
    <row r="4" s="2" customFormat="true" ht="27.6" customHeight="true" spans="1:8">
      <c r="A4" s="10" t="s">
        <v>3</v>
      </c>
      <c r="B4" s="10"/>
      <c r="C4" s="10"/>
      <c r="D4" s="11" t="s">
        <v>4</v>
      </c>
      <c r="E4" s="40"/>
      <c r="F4" s="40"/>
      <c r="G4" s="40"/>
      <c r="H4" s="41"/>
    </row>
    <row r="5" s="2" customFormat="true" ht="16.15" customHeight="true" spans="1:8">
      <c r="A5" s="10" t="s">
        <v>5</v>
      </c>
      <c r="B5" s="10"/>
      <c r="C5" s="10"/>
      <c r="D5" s="12" t="s">
        <v>6</v>
      </c>
      <c r="E5" s="42"/>
      <c r="F5" s="42"/>
      <c r="G5" s="42"/>
      <c r="H5" s="43"/>
    </row>
    <row r="6" s="2" customFormat="true" ht="33" customHeight="true" spans="1:15">
      <c r="A6" s="10" t="s">
        <v>7</v>
      </c>
      <c r="B6" s="10"/>
      <c r="C6" s="10"/>
      <c r="D6" s="13" t="s">
        <v>8</v>
      </c>
      <c r="E6" s="20"/>
      <c r="F6" s="20" t="s">
        <v>9</v>
      </c>
      <c r="G6" s="10" t="s">
        <v>10</v>
      </c>
      <c r="H6" s="10"/>
      <c r="L6" s="2" t="s">
        <v>11</v>
      </c>
      <c r="M6" s="2" t="s">
        <v>12</v>
      </c>
      <c r="N6" s="2" t="s">
        <v>13</v>
      </c>
      <c r="O6" s="2" t="s">
        <v>14</v>
      </c>
    </row>
    <row r="7" s="2" customFormat="true" ht="26.1" customHeight="true" spans="1:14">
      <c r="A7" s="14" t="s">
        <v>15</v>
      </c>
      <c r="B7" s="15"/>
      <c r="C7" s="16"/>
      <c r="D7" s="13"/>
      <c r="E7" s="10" t="s">
        <v>16</v>
      </c>
      <c r="F7" s="10" t="s">
        <v>17</v>
      </c>
      <c r="G7" s="10"/>
      <c r="H7" s="10" t="s">
        <v>18</v>
      </c>
      <c r="I7" s="2" t="s">
        <v>19</v>
      </c>
      <c r="L7" s="2">
        <v>400</v>
      </c>
      <c r="N7" s="2">
        <v>1104.7</v>
      </c>
    </row>
    <row r="8" s="2" customFormat="true" ht="16.15" customHeight="true" spans="1:17">
      <c r="A8" s="17"/>
      <c r="B8" s="18"/>
      <c r="C8" s="19"/>
      <c r="D8" s="13" t="s">
        <v>20</v>
      </c>
      <c r="E8" s="44">
        <f>SUM(E9:E11)</f>
        <v>6134</v>
      </c>
      <c r="F8" s="45">
        <f>SUM(F9:G10)</f>
        <v>2378.2275</v>
      </c>
      <c r="G8" s="45"/>
      <c r="H8" s="46">
        <f t="shared" ref="H8:H10" si="0">F8/E8*100</f>
        <v>38.7712341049886</v>
      </c>
      <c r="I8" s="2" t="s">
        <v>21</v>
      </c>
      <c r="L8" s="2">
        <v>150</v>
      </c>
      <c r="M8" s="2">
        <v>150</v>
      </c>
      <c r="N8" s="2">
        <v>558.5</v>
      </c>
      <c r="O8" s="2">
        <v>267.70711</v>
      </c>
      <c r="P8" s="2">
        <v>240</v>
      </c>
      <c r="Q8" s="2">
        <v>181.322</v>
      </c>
    </row>
    <row r="9" s="2" customFormat="true" ht="16.15" customHeight="true" spans="1:14">
      <c r="A9" s="17"/>
      <c r="B9" s="18"/>
      <c r="C9" s="19"/>
      <c r="D9" s="20" t="s">
        <v>22</v>
      </c>
      <c r="E9" s="10">
        <v>2099</v>
      </c>
      <c r="F9" s="45">
        <v>1449</v>
      </c>
      <c r="G9" s="45"/>
      <c r="H9" s="46">
        <f t="shared" si="0"/>
        <v>69.0328727965698</v>
      </c>
      <c r="I9" s="2" t="s">
        <v>23</v>
      </c>
      <c r="K9" s="20"/>
      <c r="N9" s="2">
        <v>353.2</v>
      </c>
    </row>
    <row r="10" s="2" customFormat="true" ht="16.15" customHeight="true" spans="1:14">
      <c r="A10" s="17"/>
      <c r="B10" s="18"/>
      <c r="C10" s="19"/>
      <c r="D10" s="13" t="s">
        <v>24</v>
      </c>
      <c r="E10" s="44">
        <v>4035</v>
      </c>
      <c r="F10" s="46">
        <v>929.2275</v>
      </c>
      <c r="G10" s="46"/>
      <c r="H10" s="46">
        <f t="shared" si="0"/>
        <v>23.0291821561338</v>
      </c>
      <c r="I10" s="2" t="s">
        <v>25</v>
      </c>
      <c r="L10" s="2">
        <v>400</v>
      </c>
      <c r="M10" s="2">
        <v>150</v>
      </c>
      <c r="N10" s="2">
        <v>609.4</v>
      </c>
    </row>
    <row r="11" s="2" customFormat="true" ht="16.15" customHeight="true" spans="1:15">
      <c r="A11" s="21"/>
      <c r="B11" s="22"/>
      <c r="C11" s="23"/>
      <c r="D11" s="24" t="s">
        <v>26</v>
      </c>
      <c r="E11" s="44"/>
      <c r="F11" s="10"/>
      <c r="G11" s="10"/>
      <c r="H11" s="28"/>
      <c r="I11" s="2" t="s">
        <v>27</v>
      </c>
      <c r="L11" s="2">
        <v>100</v>
      </c>
      <c r="M11" s="2">
        <v>100</v>
      </c>
      <c r="N11" s="2">
        <v>329.8</v>
      </c>
      <c r="O11" s="2">
        <v>174</v>
      </c>
    </row>
    <row r="12" s="2" customFormat="true" ht="16.15" customHeight="true" spans="1:15">
      <c r="A12" s="14" t="s">
        <v>28</v>
      </c>
      <c r="B12" s="15"/>
      <c r="C12" s="16"/>
      <c r="D12" s="13"/>
      <c r="E12" s="44" t="s">
        <v>29</v>
      </c>
      <c r="F12" s="44"/>
      <c r="G12" s="44"/>
      <c r="H12" s="44" t="s">
        <v>30</v>
      </c>
      <c r="I12" s="2" t="s">
        <v>31</v>
      </c>
      <c r="N12" s="2">
        <v>26.9</v>
      </c>
      <c r="O12" s="2">
        <v>25.1</v>
      </c>
    </row>
    <row r="13" s="2" customFormat="true" ht="37.5" customHeight="true" spans="1:15">
      <c r="A13" s="17"/>
      <c r="B13" s="18"/>
      <c r="C13" s="19"/>
      <c r="D13" s="20" t="s">
        <v>32</v>
      </c>
      <c r="E13" s="47" t="s">
        <v>33</v>
      </c>
      <c r="F13" s="47"/>
      <c r="G13" s="47"/>
      <c r="H13" s="44"/>
      <c r="I13" s="2" t="s">
        <v>34</v>
      </c>
      <c r="L13" s="2">
        <v>17</v>
      </c>
      <c r="M13" s="2">
        <v>17</v>
      </c>
      <c r="N13" s="2">
        <v>59.4</v>
      </c>
      <c r="O13" s="2">
        <v>59.4</v>
      </c>
    </row>
    <row r="14" s="2" customFormat="true" ht="16.15" customHeight="true" spans="1:15">
      <c r="A14" s="17"/>
      <c r="B14" s="18"/>
      <c r="C14" s="19"/>
      <c r="D14" s="25" t="s">
        <v>35</v>
      </c>
      <c r="E14" s="44" t="s">
        <v>36</v>
      </c>
      <c r="F14" s="44"/>
      <c r="G14" s="44"/>
      <c r="H14" s="44"/>
      <c r="I14" s="2" t="s">
        <v>37</v>
      </c>
      <c r="N14" s="2">
        <v>322</v>
      </c>
      <c r="O14" s="2">
        <v>0</v>
      </c>
    </row>
    <row r="15" s="2" customFormat="true" ht="16.15" customHeight="true" spans="1:15">
      <c r="A15" s="17"/>
      <c r="B15" s="18"/>
      <c r="C15" s="19"/>
      <c r="D15" s="25" t="s">
        <v>38</v>
      </c>
      <c r="E15" s="44" t="s">
        <v>39</v>
      </c>
      <c r="F15" s="44"/>
      <c r="G15" s="44"/>
      <c r="H15" s="44"/>
      <c r="I15" s="2" t="s">
        <v>40</v>
      </c>
      <c r="N15" s="2">
        <v>56.8</v>
      </c>
      <c r="O15" s="2">
        <v>0</v>
      </c>
    </row>
    <row r="16" s="2" customFormat="true" ht="16.15" customHeight="true" spans="1:14">
      <c r="A16" s="17"/>
      <c r="B16" s="18"/>
      <c r="C16" s="19"/>
      <c r="D16" s="25" t="s">
        <v>41</v>
      </c>
      <c r="E16" s="44" t="s">
        <v>42</v>
      </c>
      <c r="F16" s="44"/>
      <c r="G16" s="44"/>
      <c r="H16" s="44"/>
      <c r="I16" s="2" t="s">
        <v>43</v>
      </c>
      <c r="L16" s="2">
        <v>130</v>
      </c>
      <c r="M16" s="2">
        <v>130</v>
      </c>
      <c r="N16" s="2">
        <v>374.3</v>
      </c>
    </row>
    <row r="17" s="2" customFormat="true" ht="16.15" customHeight="true" spans="1:15">
      <c r="A17" s="17"/>
      <c r="B17" s="18"/>
      <c r="C17" s="19"/>
      <c r="D17" s="25" t="s">
        <v>44</v>
      </c>
      <c r="E17" s="44" t="s">
        <v>45</v>
      </c>
      <c r="F17" s="44"/>
      <c r="G17" s="44"/>
      <c r="H17" s="44"/>
      <c r="I17" s="2" t="s">
        <v>46</v>
      </c>
      <c r="L17" s="2">
        <v>902</v>
      </c>
      <c r="M17" s="2">
        <v>902</v>
      </c>
      <c r="O17" s="2">
        <v>221.698388</v>
      </c>
    </row>
    <row r="18" s="2" customFormat="true" ht="16.15" customHeight="true" spans="1:17">
      <c r="A18" s="17"/>
      <c r="B18" s="18"/>
      <c r="C18" s="19"/>
      <c r="D18" s="25" t="s">
        <v>47</v>
      </c>
      <c r="E18" s="44" t="s">
        <v>48</v>
      </c>
      <c r="F18" s="44"/>
      <c r="G18" s="44"/>
      <c r="H18" s="44"/>
      <c r="L18" s="2">
        <f t="shared" ref="L18:O18" si="1">SUM(L7:L17)</f>
        <v>2099</v>
      </c>
      <c r="M18" s="2">
        <f t="shared" si="1"/>
        <v>1449</v>
      </c>
      <c r="N18" s="2">
        <f t="shared" si="1"/>
        <v>3795</v>
      </c>
      <c r="O18" s="2">
        <f t="shared" si="1"/>
        <v>747.905498</v>
      </c>
      <c r="P18" s="2">
        <v>240</v>
      </c>
      <c r="Q18" s="2">
        <v>181.322</v>
      </c>
    </row>
    <row r="19" s="2" customFormat="true" ht="16.15" customHeight="true" spans="1:8">
      <c r="A19" s="21"/>
      <c r="B19" s="22"/>
      <c r="C19" s="23"/>
      <c r="D19" s="25" t="s">
        <v>49</v>
      </c>
      <c r="E19" s="44" t="s">
        <v>50</v>
      </c>
      <c r="F19" s="44"/>
      <c r="G19" s="44"/>
      <c r="H19" s="44"/>
    </row>
    <row r="20" s="2" customFormat="true" ht="16.15" customHeight="true" spans="1:8">
      <c r="A20" s="26" t="s">
        <v>51</v>
      </c>
      <c r="B20" s="21" t="s">
        <v>52</v>
      </c>
      <c r="C20" s="22"/>
      <c r="D20" s="22"/>
      <c r="E20" s="23"/>
      <c r="F20" s="21" t="s">
        <v>53</v>
      </c>
      <c r="G20" s="22"/>
      <c r="H20" s="23"/>
    </row>
    <row r="21" s="2" customFormat="true" ht="51.75" customHeight="true" spans="1:8">
      <c r="A21" s="27"/>
      <c r="B21" s="28" t="s">
        <v>54</v>
      </c>
      <c r="C21" s="10"/>
      <c r="D21" s="28"/>
      <c r="E21" s="28"/>
      <c r="F21" s="28" t="s">
        <v>55</v>
      </c>
      <c r="G21" s="28"/>
      <c r="H21" s="28"/>
    </row>
    <row r="22" s="2" customFormat="true" ht="31" customHeight="true" spans="1:8">
      <c r="A22" s="29" t="s">
        <v>56</v>
      </c>
      <c r="B22" s="10" t="s">
        <v>57</v>
      </c>
      <c r="C22" s="10" t="s">
        <v>58</v>
      </c>
      <c r="D22" s="10" t="s">
        <v>59</v>
      </c>
      <c r="E22" s="10"/>
      <c r="F22" s="10" t="s">
        <v>60</v>
      </c>
      <c r="G22" s="10" t="s">
        <v>61</v>
      </c>
      <c r="H22" s="10" t="s">
        <v>62</v>
      </c>
    </row>
    <row r="23" s="2" customFormat="true" ht="29.25" customHeight="true" spans="1:9">
      <c r="A23" s="30" t="s">
        <v>56</v>
      </c>
      <c r="B23" s="31" t="s">
        <v>63</v>
      </c>
      <c r="C23" s="31" t="s">
        <v>64</v>
      </c>
      <c r="D23" s="10" t="s">
        <v>65</v>
      </c>
      <c r="E23" s="10"/>
      <c r="F23" s="48" t="s">
        <v>66</v>
      </c>
      <c r="G23" s="49">
        <v>1</v>
      </c>
      <c r="H23" s="10"/>
      <c r="I23" s="2">
        <v>26</v>
      </c>
    </row>
    <row r="24" s="2" customFormat="true" ht="27" customHeight="true" spans="1:8">
      <c r="A24" s="30"/>
      <c r="B24" s="31"/>
      <c r="C24" s="31"/>
      <c r="D24" s="10" t="s">
        <v>67</v>
      </c>
      <c r="E24" s="10"/>
      <c r="F24" s="10">
        <v>392393</v>
      </c>
      <c r="G24" s="32">
        <v>392393</v>
      </c>
      <c r="H24" s="10"/>
    </row>
    <row r="25" s="2" customFormat="true" ht="27" customHeight="true" spans="1:9">
      <c r="A25" s="30"/>
      <c r="B25" s="31"/>
      <c r="C25" s="31"/>
      <c r="D25" s="10" t="s">
        <v>68</v>
      </c>
      <c r="E25" s="10"/>
      <c r="F25" s="10">
        <v>3387</v>
      </c>
      <c r="G25" s="32">
        <v>3387</v>
      </c>
      <c r="H25" s="10"/>
      <c r="I25" s="2">
        <v>0.46</v>
      </c>
    </row>
    <row r="26" s="2" customFormat="true" ht="174" customHeight="true" spans="1:8">
      <c r="A26" s="30"/>
      <c r="B26" s="31"/>
      <c r="C26" s="31" t="s">
        <v>69</v>
      </c>
      <c r="D26" s="10" t="s">
        <v>70</v>
      </c>
      <c r="E26" s="10"/>
      <c r="F26" s="50">
        <v>1</v>
      </c>
      <c r="G26" s="49">
        <v>0.69</v>
      </c>
      <c r="H26" s="10" t="s">
        <v>71</v>
      </c>
    </row>
    <row r="27" s="2" customFormat="true" ht="35.25" customHeight="true" spans="1:8">
      <c r="A27" s="30"/>
      <c r="B27" s="31"/>
      <c r="C27" s="31"/>
      <c r="D27" s="10" t="s">
        <v>72</v>
      </c>
      <c r="E27" s="10"/>
      <c r="F27" s="50">
        <v>1</v>
      </c>
      <c r="G27" s="32">
        <v>100</v>
      </c>
      <c r="H27" s="10"/>
    </row>
    <row r="28" s="2" customFormat="true" ht="35.25" customHeight="true" spans="1:8">
      <c r="A28" s="30"/>
      <c r="B28" s="31"/>
      <c r="C28" s="31"/>
      <c r="D28" s="10" t="s">
        <v>73</v>
      </c>
      <c r="E28" s="10"/>
      <c r="F28" s="48" t="s">
        <v>74</v>
      </c>
      <c r="G28" s="51" t="s">
        <v>75</v>
      </c>
      <c r="H28" s="10"/>
    </row>
    <row r="29" s="2" customFormat="true" ht="35.25" customHeight="true" spans="1:8">
      <c r="A29" s="30"/>
      <c r="B29" s="31"/>
      <c r="C29" s="31"/>
      <c r="D29" s="10" t="s">
        <v>76</v>
      </c>
      <c r="E29" s="10"/>
      <c r="F29" s="50">
        <v>1</v>
      </c>
      <c r="G29" s="49">
        <v>1</v>
      </c>
      <c r="H29" s="10"/>
    </row>
    <row r="30" s="2" customFormat="true" ht="35.25" customHeight="true" spans="1:8">
      <c r="A30" s="30"/>
      <c r="B30" s="31"/>
      <c r="C30" s="31" t="s">
        <v>77</v>
      </c>
      <c r="D30" s="10" t="s">
        <v>78</v>
      </c>
      <c r="E30" s="10"/>
      <c r="F30" s="52">
        <v>44896</v>
      </c>
      <c r="G30" s="53">
        <v>44896</v>
      </c>
      <c r="H30" s="10"/>
    </row>
    <row r="31" s="2" customFormat="true" ht="35.25" customHeight="true" spans="1:8">
      <c r="A31" s="30"/>
      <c r="B31" s="31"/>
      <c r="C31" s="31" t="s">
        <v>79</v>
      </c>
      <c r="D31" s="32" t="s">
        <v>80</v>
      </c>
      <c r="E31" s="32"/>
      <c r="F31" s="54" t="s">
        <v>81</v>
      </c>
      <c r="G31" s="32">
        <v>265</v>
      </c>
      <c r="H31" s="10"/>
    </row>
    <row r="32" s="2" customFormat="true" ht="35.25" customHeight="true" spans="1:8">
      <c r="A32" s="30"/>
      <c r="B32" s="31"/>
      <c r="C32" s="31"/>
      <c r="D32" s="32" t="s">
        <v>82</v>
      </c>
      <c r="E32" s="32"/>
      <c r="F32" s="54" t="s">
        <v>83</v>
      </c>
      <c r="G32" s="32">
        <v>3494.3</v>
      </c>
      <c r="H32" s="10"/>
    </row>
    <row r="33" s="2" customFormat="true" ht="35.25" customHeight="true" spans="1:8">
      <c r="A33" s="30" t="s">
        <v>56</v>
      </c>
      <c r="B33" s="31" t="s">
        <v>63</v>
      </c>
      <c r="C33" s="31" t="s">
        <v>79</v>
      </c>
      <c r="D33" s="32" t="s">
        <v>84</v>
      </c>
      <c r="E33" s="32"/>
      <c r="F33" s="54" t="s">
        <v>85</v>
      </c>
      <c r="G33" s="32">
        <v>1219.6</v>
      </c>
      <c r="H33" s="10"/>
    </row>
    <row r="34" s="2" customFormat="true" ht="35.25" customHeight="true" spans="1:8">
      <c r="A34" s="30"/>
      <c r="B34" s="31"/>
      <c r="C34" s="31"/>
      <c r="D34" s="10" t="s">
        <v>86</v>
      </c>
      <c r="E34" s="10"/>
      <c r="F34" s="54" t="s">
        <v>87</v>
      </c>
      <c r="G34" s="32">
        <v>902</v>
      </c>
      <c r="H34" s="10"/>
    </row>
    <row r="35" s="2" customFormat="true" ht="45" customHeight="true" spans="1:8">
      <c r="A35" s="30"/>
      <c r="B35" s="31" t="s">
        <v>88</v>
      </c>
      <c r="C35" s="31" t="s">
        <v>89</v>
      </c>
      <c r="D35" s="10" t="s">
        <v>90</v>
      </c>
      <c r="E35" s="10"/>
      <c r="F35" s="10" t="s">
        <v>91</v>
      </c>
      <c r="G35" s="32" t="s">
        <v>92</v>
      </c>
      <c r="H35" s="10"/>
    </row>
    <row r="36" s="2" customFormat="true" ht="30" customHeight="true" spans="1:8">
      <c r="A36" s="30"/>
      <c r="B36" s="31"/>
      <c r="C36" s="31"/>
      <c r="D36" s="10" t="s">
        <v>93</v>
      </c>
      <c r="E36" s="10"/>
      <c r="F36" s="10" t="s">
        <v>94</v>
      </c>
      <c r="G36" s="32" t="s">
        <v>94</v>
      </c>
      <c r="H36" s="10"/>
    </row>
    <row r="37" s="2" customFormat="true" ht="34" customHeight="true" spans="1:8">
      <c r="A37" s="30"/>
      <c r="B37" s="31" t="s">
        <v>88</v>
      </c>
      <c r="C37" s="31" t="s">
        <v>95</v>
      </c>
      <c r="D37" s="10" t="s">
        <v>96</v>
      </c>
      <c r="E37" s="10"/>
      <c r="F37" s="10" t="s">
        <v>97</v>
      </c>
      <c r="G37" s="32" t="s">
        <v>98</v>
      </c>
      <c r="H37" s="10"/>
    </row>
    <row r="38" s="2" customFormat="true" ht="34" customHeight="true" spans="1:8">
      <c r="A38" s="30"/>
      <c r="B38" s="31"/>
      <c r="C38" s="31" t="s">
        <v>99</v>
      </c>
      <c r="D38" s="10" t="s">
        <v>100</v>
      </c>
      <c r="E38" s="10"/>
      <c r="F38" s="10" t="s">
        <v>101</v>
      </c>
      <c r="G38" s="10" t="s">
        <v>101</v>
      </c>
      <c r="H38" s="10"/>
    </row>
    <row r="39" s="2" customFormat="true" ht="34" customHeight="true" spans="1:8">
      <c r="A39" s="30"/>
      <c r="B39" s="31" t="s">
        <v>102</v>
      </c>
      <c r="C39" s="31" t="s">
        <v>103</v>
      </c>
      <c r="D39" s="10" t="s">
        <v>104</v>
      </c>
      <c r="E39" s="10"/>
      <c r="F39" s="10" t="s">
        <v>66</v>
      </c>
      <c r="G39" s="49">
        <v>0.982</v>
      </c>
      <c r="H39" s="10"/>
    </row>
    <row r="40" s="2" customFormat="true" ht="34" customHeight="true" spans="1:8">
      <c r="A40" s="30"/>
      <c r="B40" s="31"/>
      <c r="C40" s="31"/>
      <c r="D40" s="10" t="s">
        <v>105</v>
      </c>
      <c r="E40" s="10"/>
      <c r="F40" s="10" t="s">
        <v>75</v>
      </c>
      <c r="G40" s="50">
        <v>0.9</v>
      </c>
      <c r="H40" s="10"/>
    </row>
    <row r="41" s="2" customFormat="true" ht="23" customHeight="true" spans="1:8">
      <c r="A41" s="33" t="s">
        <v>106</v>
      </c>
      <c r="B41" s="34" t="s">
        <v>107</v>
      </c>
      <c r="C41" s="35"/>
      <c r="D41" s="36"/>
      <c r="E41" s="36"/>
      <c r="F41" s="36"/>
      <c r="G41" s="36"/>
      <c r="H41" s="55"/>
    </row>
    <row r="42" s="2" customFormat="true" ht="26" customHeight="true" spans="1:8">
      <c r="A42" s="37" t="s">
        <v>108</v>
      </c>
      <c r="B42" s="37"/>
      <c r="C42" s="38"/>
      <c r="D42" s="37"/>
      <c r="E42" s="37"/>
      <c r="F42" s="37"/>
      <c r="G42" s="37"/>
      <c r="H42" s="37"/>
    </row>
    <row r="43" s="2" customFormat="true" ht="26.1" customHeight="true" spans="1:8">
      <c r="A43" s="37" t="s">
        <v>109</v>
      </c>
      <c r="B43" s="37"/>
      <c r="C43" s="38"/>
      <c r="D43" s="37"/>
      <c r="E43" s="37"/>
      <c r="F43" s="37"/>
      <c r="G43" s="37"/>
      <c r="H43" s="37"/>
    </row>
    <row r="44" s="2" customFormat="true" ht="26" customHeight="true" spans="1:8">
      <c r="A44" s="37" t="s">
        <v>110</v>
      </c>
      <c r="B44" s="37"/>
      <c r="C44" s="38"/>
      <c r="D44" s="37"/>
      <c r="E44" s="37"/>
      <c r="F44" s="37"/>
      <c r="G44" s="37"/>
      <c r="H44" s="37"/>
    </row>
  </sheetData>
  <mergeCells count="65">
    <mergeCell ref="A2:H2"/>
    <mergeCell ref="A3:H3"/>
    <mergeCell ref="A4:C4"/>
    <mergeCell ref="D4:H4"/>
    <mergeCell ref="A5:C5"/>
    <mergeCell ref="D5:H5"/>
    <mergeCell ref="A6:C6"/>
    <mergeCell ref="D6:E6"/>
    <mergeCell ref="G6:H6"/>
    <mergeCell ref="F7:G7"/>
    <mergeCell ref="F8:G8"/>
    <mergeCell ref="F9:G9"/>
    <mergeCell ref="F10:G10"/>
    <mergeCell ref="F11:G11"/>
    <mergeCell ref="E12:G12"/>
    <mergeCell ref="E13:G13"/>
    <mergeCell ref="E14:G14"/>
    <mergeCell ref="E15:G15"/>
    <mergeCell ref="E16:G16"/>
    <mergeCell ref="E17:G17"/>
    <mergeCell ref="E18:G18"/>
    <mergeCell ref="E19:G19"/>
    <mergeCell ref="B20:E20"/>
    <mergeCell ref="F20:H20"/>
    <mergeCell ref="B21:E21"/>
    <mergeCell ref="F21:H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1:H41"/>
    <mergeCell ref="A42:H42"/>
    <mergeCell ref="A43:H43"/>
    <mergeCell ref="A44:H44"/>
    <mergeCell ref="A20:A21"/>
    <mergeCell ref="A23:A32"/>
    <mergeCell ref="A33:A40"/>
    <mergeCell ref="B23:B32"/>
    <mergeCell ref="B33:B34"/>
    <mergeCell ref="B35:B36"/>
    <mergeCell ref="B37:B38"/>
    <mergeCell ref="B39:B40"/>
    <mergeCell ref="C23:C25"/>
    <mergeCell ref="C26:C29"/>
    <mergeCell ref="C31:C32"/>
    <mergeCell ref="C33:C34"/>
    <mergeCell ref="C35:C36"/>
    <mergeCell ref="C39:C40"/>
    <mergeCell ref="A7:C11"/>
    <mergeCell ref="A12:C19"/>
  </mergeCells>
  <printOptions horizontalCentered="true"/>
  <pageMargins left="0.511805555555556" right="0.708333333333333" top="0.409027777777778" bottom="0.409027777777778" header="0.310416666666667" footer="0.310416666666667"/>
  <pageSetup paperSize="9" scale="83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动物防疫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user</cp:lastModifiedBy>
  <cp:revision>1</cp:revision>
  <dcterms:created xsi:type="dcterms:W3CDTF">2018-02-20T00:47:00Z</dcterms:created>
  <cp:lastPrinted>2019-06-24T03:13:00Z</cp:lastPrinted>
  <dcterms:modified xsi:type="dcterms:W3CDTF">2023-06-30T14:55:55Z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