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农业资源及生态保护" sheetId="2" r:id="rId1"/>
  </sheets>
  <definedNames>
    <definedName name="_xlnm.Print_Area" localSheetId="0">农业资源及生态保护!$A$1:$H$46</definedName>
    <definedName name="_xlnm.Print_Titles" localSheetId="0">农业资源及生态保护!$21:$21</definedName>
  </definedNames>
  <calcPr calcId="144525"/>
</workbook>
</file>

<file path=xl/sharedStrings.xml><?xml version="1.0" encoding="utf-8"?>
<sst xmlns="http://schemas.openxmlformats.org/spreadsheetml/2006/main" count="125" uniqueCount="118">
  <si>
    <t>天津市农业资源及生态保护补助资金区域绩效目标自评表</t>
  </si>
  <si>
    <t>（2022年度）</t>
  </si>
  <si>
    <t>转移支付（项目）
名称</t>
  </si>
  <si>
    <t>农业资源及生态保护补助资金</t>
  </si>
  <si>
    <t>中央主管部门</t>
  </si>
  <si>
    <t>农业农村部、财政部</t>
  </si>
  <si>
    <t>地方主管部门</t>
  </si>
  <si>
    <t>市农业农村委、市财政局</t>
  </si>
  <si>
    <t>资金使用单位</t>
  </si>
  <si>
    <t>蓟州区、宝坻区、武清区、宁河区、静海区、东丽区、津南区、西青区、北辰区、滨海新区、市动物疫病预防控制中心。</t>
  </si>
  <si>
    <t>中央</t>
  </si>
  <si>
    <t>中央执行</t>
  </si>
  <si>
    <t>地方</t>
  </si>
  <si>
    <t>地方执行</t>
  </si>
  <si>
    <t>资金投入情况
（万元）</t>
  </si>
  <si>
    <t>全年预算数（A）</t>
  </si>
  <si>
    <t>全年执行数（B）</t>
  </si>
  <si>
    <t>预算执行率（B/A×100%)</t>
  </si>
  <si>
    <t>蓟</t>
  </si>
  <si>
    <t>年度资金总额：</t>
  </si>
  <si>
    <t>宝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</si>
  <si>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indexed="8"/>
        <rFont val="宋体"/>
        <charset val="134"/>
      </rPr>
      <t>其中：中央财政资金</t>
    </r>
  </si>
  <si>
    <t>武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</si>
  <si>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地方资金</t>
    </r>
  </si>
  <si>
    <t>宁</t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</si>
  <si>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</si>
  <si>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静</t>
  </si>
  <si>
    <t>资金管理情况</t>
  </si>
  <si>
    <t>情况说明</t>
  </si>
  <si>
    <t>存在问题和改进措施</t>
  </si>
  <si>
    <t>东</t>
  </si>
  <si>
    <t>分配科学性</t>
  </si>
  <si>
    <t>按照农业农村部、财政部相关要求，结合本市实际制定实施方案并分配资金。</t>
  </si>
  <si>
    <t>南</t>
  </si>
  <si>
    <t>下达及时性</t>
  </si>
  <si>
    <t>资金及时下发</t>
  </si>
  <si>
    <t>西</t>
  </si>
  <si>
    <t>拨付合规性</t>
  </si>
  <si>
    <t>按要求拨付</t>
  </si>
  <si>
    <t>北</t>
  </si>
  <si>
    <t>使用规范性</t>
  </si>
  <si>
    <t>按要求使用</t>
  </si>
  <si>
    <t>新</t>
  </si>
  <si>
    <t>执行准确性</t>
  </si>
  <si>
    <t>按要求执行</t>
  </si>
  <si>
    <t>动物疫控</t>
  </si>
  <si>
    <t>预算绩效管理情况</t>
  </si>
  <si>
    <t>按要求管理</t>
  </si>
  <si>
    <t>支出责任履行情况</t>
  </si>
  <si>
    <t>按要求履行</t>
  </si>
  <si>
    <t>总体目标完成情况</t>
  </si>
  <si>
    <t>总体目标</t>
  </si>
  <si>
    <t>全年实际完成情况</t>
  </si>
  <si>
    <t>按照相关规划或实施方案，根据任务清单并结合地方实际开展农业资源及生态保护</t>
  </si>
  <si>
    <t>1. 实施化肥减量增效示范和科学施肥基础性工作，进行田间肥效试验52个；2.全市30万亩深松整地作业任务全部完成，作业质量符合农业行业标准，耕地蓄水保墒能力进一步增加；3. 实施农作物秸秆综合利用补助，促进农作物秸秆综合利用，进一步提高农作物秸秆利用率，秸秆综合利用重点区秸秆综合利用率达到98%以上；4.实施渔业增殖放流，我市近岸海域放流中国对虾、三疣梭子蟹、花鲈、毛蚶等13个品种，共67433.94万单位，放流苗种经检验检疫的批次比例为100%，水域生态环境得到改善，渔业种群资源加快恢复；5. 根据全国土壤普查办《关于2022年12月土壤普查试点工作进展情况的通报》（国土壤普查办发[2023]2号），我市已全部完成2022年度土壤普查试点（宁河区）和盐碱地调查（滨海新区）相关任务；6. 开展粮豆轮作补贴7.2万亩；7. 开展耕地绿肥休耕0.8万亩；8. 开展农田残膜回收利用补助，因地制宜全面推进农膜回收利用，促进农膜减量与回收，2022年农膜回收率达到83%以上。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</si>
  <si>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</si>
  <si>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</si>
  <si>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</si>
  <si>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</si>
  <si>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</si>
  <si>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</si>
  <si>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</si>
  <si>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</si>
  <si>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</si>
  <si>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测土配方施肥面积（万亩次）</t>
  </si>
  <si>
    <t>建设秸秆综合利用重点县（个）</t>
  </si>
  <si>
    <t>农户施肥调查数量（户）</t>
  </si>
  <si>
    <t>田间试验数量（个）</t>
  </si>
  <si>
    <t>渔业增殖放流规模（万单位）</t>
  </si>
  <si>
    <t>耕地深松整地作业面积（万亩）</t>
  </si>
  <si>
    <t>土壤普查试点县数量（个）</t>
  </si>
  <si>
    <t>施肥新技术新产品新机具集成推广面积（万亩）</t>
  </si>
  <si>
    <t>质量指标</t>
  </si>
  <si>
    <t>秸秆综合利用重点县秸秆综合利用率</t>
  </si>
  <si>
    <t>≥98%</t>
  </si>
  <si>
    <t>盐碱地普查采样调查完成率</t>
  </si>
  <si>
    <t>≥95%</t>
  </si>
  <si>
    <t>科学施肥促进降本增效</t>
  </si>
  <si>
    <t>明显</t>
  </si>
  <si>
    <t>2020年农膜回收率（%）</t>
  </si>
  <si>
    <t>2021年农膜回收率（%）</t>
  </si>
  <si>
    <t>资金使用合规率</t>
  </si>
  <si>
    <t>时效指标</t>
  </si>
  <si>
    <t>兑付农膜回收补贴资金时间</t>
  </si>
  <si>
    <t>截至2022年底还有6个区未完成资金兑付工作</t>
  </si>
  <si>
    <t>由于区级财政资金紧张，未能按时完成补贴资金兑付工作，将督促相关区尽快完成资金兑付工作。</t>
  </si>
  <si>
    <t>耕地深松整地完成时限</t>
  </si>
  <si>
    <t>2022年12月底前</t>
  </si>
  <si>
    <t>按期完成</t>
  </si>
  <si>
    <t>效益指标</t>
  </si>
  <si>
    <t>社会效益指标</t>
  </si>
  <si>
    <t>建立秸秆综合利用长效机制</t>
  </si>
  <si>
    <t>建立</t>
  </si>
  <si>
    <t>农膜残留污染</t>
  </si>
  <si>
    <t>农业生产经营主体主动履行农膜回收意识</t>
  </si>
  <si>
    <t>增加</t>
  </si>
  <si>
    <t>明显增加</t>
  </si>
  <si>
    <t>绿色种养循环农业财政奖补试点区畜禽粪污综合利用率</t>
  </si>
  <si>
    <t>生态效益指标</t>
  </si>
  <si>
    <t>重要经济物种放流资源贡献率</t>
  </si>
  <si>
    <t>≥2%</t>
  </si>
  <si>
    <t>有效防治</t>
  </si>
  <si>
    <t>得到有效防治</t>
  </si>
  <si>
    <t>满意度指标</t>
  </si>
  <si>
    <t>服务对象
满意度指标</t>
  </si>
  <si>
    <t>增殖放流区域内抽样调查满意度</t>
  </si>
  <si>
    <t>≥80%</t>
  </si>
  <si>
    <t>提供粪污收集处理服务企业满意度（%）</t>
  </si>
  <si>
    <t>农民对化肥减量增效实施满意度</t>
  </si>
  <si>
    <t>秸秆综合利用受益主体满意度（%）</t>
  </si>
  <si>
    <r>
      <rPr>
        <sz val="10"/>
        <rFont val="宋体"/>
        <charset val="134"/>
      </rPr>
      <t>≥</t>
    </r>
    <r>
      <rPr>
        <sz val="10"/>
        <rFont val="Times New Roman"/>
        <charset val="134"/>
      </rPr>
      <t>90%</t>
    </r>
  </si>
  <si>
    <t>农膜回收作业主体对补贴资金兑付情况满意度（%）</t>
  </si>
  <si>
    <r>
      <rPr>
        <sz val="10"/>
        <rFont val="宋体"/>
        <charset val="134"/>
      </rPr>
      <t>≥</t>
    </r>
    <r>
      <rPr>
        <sz val="10"/>
        <rFont val="Times New Roman"/>
        <charset val="134"/>
      </rPr>
      <t>80%</t>
    </r>
  </si>
  <si>
    <t>说明</t>
  </si>
  <si>
    <t>无。</t>
  </si>
  <si>
    <t>注：1.资金使用单位按项目绩效目标填报，主管部门汇总时按区域绩效目标填报。</t>
  </si>
  <si>
    <t xml:space="preserve">        2.其他资金包括与中央财政资金、地方财政资金共同投入到同一项目的自有资金、社会资金，以及以前年度的结转结余资金等。</t>
  </si>
  <si>
    <t xml:space="preserve">    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</si>
</sst>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%"/>
    <numFmt numFmtId="44" formatCode="_ &quot;￥&quot;* #,##0.00_ ;_ &quot;￥&quot;* \-#,##0.00_ ;_ &quot;￥&quot;* &quot;-&quot;??_ ;_ @_ "/>
    <numFmt numFmtId="177" formatCode="0.0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indexed="8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1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2" fillId="17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9" fillId="9" borderId="18" applyNumberFormat="false" applyAlignment="false" applyProtection="false">
      <alignment vertical="center"/>
    </xf>
    <xf numFmtId="0" fontId="18" fillId="12" borderId="17" applyNumberFormat="false" applyAlignment="false" applyProtection="false">
      <alignment vertical="center"/>
    </xf>
    <xf numFmtId="0" fontId="31" fillId="31" borderId="0" applyNumberFormat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20" fillId="0" borderId="19" applyNumberFormat="false" applyFill="false" applyAlignment="false" applyProtection="false">
      <alignment vertical="center"/>
    </xf>
    <xf numFmtId="0" fontId="15" fillId="0" borderId="0"/>
    <xf numFmtId="0" fontId="21" fillId="0" borderId="0" applyNumberFormat="false" applyFill="false" applyBorder="false" applyAlignment="false" applyProtection="false">
      <alignment vertical="center"/>
    </xf>
    <xf numFmtId="0" fontId="15" fillId="0" borderId="0"/>
    <xf numFmtId="0" fontId="23" fillId="0" borderId="19" applyNumberFormat="false" applyFill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4" fillId="0" borderId="20" applyNumberFormat="false" applyFill="false" applyAlignment="false" applyProtection="false">
      <alignment vertical="center"/>
    </xf>
    <xf numFmtId="0" fontId="25" fillId="0" borderId="21" applyNumberFormat="false" applyFill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1" fillId="22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5" fillId="0" borderId="0"/>
    <xf numFmtId="0" fontId="11" fillId="2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7" fillId="0" borderId="2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0" fillId="30" borderId="23" applyNumberFormat="false" applyFont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22" fillId="15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6" fillId="21" borderId="0" applyNumberFormat="false" applyBorder="false" applyAlignment="false" applyProtection="false">
      <alignment vertical="center"/>
    </xf>
    <xf numFmtId="0" fontId="14" fillId="9" borderId="16" applyNumberFormat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3" fillId="5" borderId="16" applyNumberForma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>
      <alignment horizontal="center" vertical="center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top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1" fillId="0" borderId="2" xfId="0" applyFont="true" applyBorder="true" applyAlignment="true">
      <alignment horizontal="left" vertical="center" wrapText="true" readingOrder="1"/>
    </xf>
    <xf numFmtId="0" fontId="1" fillId="0" borderId="11" xfId="0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8" fillId="0" borderId="2" xfId="0" applyFont="true" applyBorder="true" applyAlignment="true">
      <alignment vertical="center" textRotation="255" wrapText="true"/>
    </xf>
    <xf numFmtId="0" fontId="8" fillId="0" borderId="2" xfId="0" applyFont="true" applyBorder="true" applyAlignment="true">
      <alignment horizontal="center" vertical="center" wrapText="true"/>
    </xf>
    <xf numFmtId="0" fontId="8" fillId="0" borderId="13" xfId="0" applyFont="true" applyBorder="true" applyAlignment="true">
      <alignment horizontal="center" vertical="center" textRotation="255" wrapText="true"/>
    </xf>
    <xf numFmtId="0" fontId="9" fillId="0" borderId="13" xfId="2" applyFont="true" applyBorder="true" applyAlignment="true">
      <alignment horizontal="center" vertical="center" wrapText="true"/>
    </xf>
    <xf numFmtId="0" fontId="9" fillId="0" borderId="2" xfId="2" applyFont="true" applyBorder="true" applyAlignment="true">
      <alignment horizontal="center" vertical="center" wrapText="true"/>
    </xf>
    <xf numFmtId="0" fontId="8" fillId="0" borderId="11" xfId="0" applyFont="true" applyBorder="true" applyAlignment="true">
      <alignment horizontal="center" vertical="center" textRotation="255" wrapText="true"/>
    </xf>
    <xf numFmtId="0" fontId="9" fillId="0" borderId="11" xfId="2" applyFont="true" applyBorder="true" applyAlignment="true">
      <alignment horizontal="center" vertical="center" wrapText="true"/>
    </xf>
    <xf numFmtId="0" fontId="8" fillId="0" borderId="12" xfId="0" applyFont="true" applyBorder="true" applyAlignment="true">
      <alignment horizontal="center" vertical="center" textRotation="255" wrapText="true"/>
    </xf>
    <xf numFmtId="0" fontId="9" fillId="0" borderId="12" xfId="2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 wrapText="true" readingOrder="1"/>
    </xf>
    <xf numFmtId="0" fontId="1" fillId="0" borderId="3" xfId="0" applyFont="true" applyBorder="true" applyAlignment="true">
      <alignment horizontal="left" vertical="center" wrapText="true" readingOrder="1"/>
    </xf>
    <xf numFmtId="0" fontId="1" fillId="0" borderId="14" xfId="0" applyFont="true" applyBorder="true" applyAlignment="true">
      <alignment horizontal="left" vertical="center" wrapText="true" readingOrder="1"/>
    </xf>
    <xf numFmtId="0" fontId="1" fillId="0" borderId="0" xfId="0" applyFont="true" applyAlignment="true">
      <alignment horizontal="left" vertical="center" wrapText="true" readingOrder="1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center" vertical="center" wrapText="true"/>
    </xf>
    <xf numFmtId="0" fontId="6" fillId="0" borderId="14" xfId="0" applyFont="true" applyBorder="true" applyAlignment="true">
      <alignment horizontal="center" vertical="center" wrapText="true"/>
    </xf>
    <xf numFmtId="0" fontId="6" fillId="0" borderId="15" xfId="0" applyFont="true" applyBorder="true" applyAlignment="true">
      <alignment horizontal="center" vertical="center" wrapText="true"/>
    </xf>
    <xf numFmtId="1" fontId="6" fillId="0" borderId="2" xfId="0" applyNumberFormat="true" applyFont="true" applyBorder="true" applyAlignment="true">
      <alignment horizontal="center" vertical="center" wrapText="true"/>
    </xf>
    <xf numFmtId="1" fontId="1" fillId="0" borderId="2" xfId="0" applyNumberFormat="true" applyFont="true" applyBorder="true" applyAlignment="true">
      <alignment horizontal="center" vertical="center" wrapText="true"/>
    </xf>
    <xf numFmtId="177" fontId="1" fillId="0" borderId="2" xfId="0" applyNumberFormat="true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8" fillId="0" borderId="2" xfId="0" applyFont="true" applyBorder="true" applyAlignment="true">
      <alignment vertical="center" wrapText="true"/>
    </xf>
    <xf numFmtId="177" fontId="8" fillId="0" borderId="2" xfId="0" applyNumberFormat="true" applyFont="true" applyBorder="true" applyAlignment="true">
      <alignment horizontal="center" vertical="center" wrapText="true"/>
    </xf>
    <xf numFmtId="9" fontId="8" fillId="0" borderId="2" xfId="0" applyNumberFormat="true" applyFont="true" applyBorder="true" applyAlignment="true">
      <alignment horizontal="center" vertical="center" wrapText="true"/>
    </xf>
    <xf numFmtId="9" fontId="10" fillId="0" borderId="2" xfId="36" applyNumberFormat="true" applyFont="true" applyBorder="true" applyAlignment="true">
      <alignment horizontal="center" vertical="center" wrapText="true"/>
    </xf>
    <xf numFmtId="57" fontId="8" fillId="0" borderId="2" xfId="0" applyNumberFormat="true" applyFont="true" applyBorder="true" applyAlignment="true">
      <alignment horizontal="center" vertical="center" wrapText="true"/>
    </xf>
    <xf numFmtId="0" fontId="9" fillId="0" borderId="2" xfId="36" applyFont="true" applyBorder="true" applyAlignment="true">
      <alignment horizontal="center" vertical="center" wrapText="true"/>
    </xf>
    <xf numFmtId="176" fontId="8" fillId="0" borderId="2" xfId="0" applyNumberFormat="true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left" vertical="center" wrapText="true" readingOrder="1"/>
    </xf>
  </cellXfs>
  <cellStyles count="63">
    <cellStyle name="常规" xfId="0" builtinId="0"/>
    <cellStyle name="百分比 2" xfId="1"/>
    <cellStyle name="常规 2" xfId="2"/>
    <cellStyle name="常规 3 2" xfId="3"/>
    <cellStyle name="常规 4" xfId="4"/>
    <cellStyle name="常规 5" xfId="5"/>
    <cellStyle name="常规 5 2" xfId="6"/>
    <cellStyle name="常规 6" xfId="7"/>
    <cellStyle name="常规 6 2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tabSelected="1" view="pageBreakPreview" zoomScaleNormal="100" zoomScaleSheetLayoutView="100" workbookViewId="0">
      <selection activeCell="A1" sqref="A1:H1"/>
    </sheetView>
  </sheetViews>
  <sheetFormatPr defaultColWidth="8.875" defaultRowHeight="13.5"/>
  <cols>
    <col min="1" max="2" width="4.625" customWidth="true"/>
    <col min="3" max="3" width="9.25" customWidth="true"/>
    <col min="4" max="4" width="20.125" customWidth="true"/>
    <col min="5" max="5" width="15.25" customWidth="true"/>
    <col min="6" max="6" width="15.125" customWidth="true"/>
    <col min="7" max="7" width="15.125" style="3" customWidth="true"/>
    <col min="8" max="8" width="23.1333333333333" customWidth="true"/>
    <col min="9" max="14" width="8.875" hidden="true" customWidth="true"/>
    <col min="15" max="15" width="2.41666666666667" hidden="true" customWidth="true"/>
    <col min="16" max="16" width="8.875" hidden="true" customWidth="true"/>
  </cols>
  <sheetData>
    <row r="1" ht="30" customHeight="true" spans="1:8">
      <c r="A1" s="4" t="s">
        <v>0</v>
      </c>
      <c r="B1" s="5"/>
      <c r="C1" s="5"/>
      <c r="D1" s="5"/>
      <c r="E1" s="5"/>
      <c r="F1" s="5"/>
      <c r="G1" s="5"/>
      <c r="H1" s="5"/>
    </row>
    <row r="2" ht="15.95" customHeight="true" spans="1:8">
      <c r="A2" s="6" t="s">
        <v>1</v>
      </c>
      <c r="B2" s="6"/>
      <c r="C2" s="6"/>
      <c r="D2" s="6"/>
      <c r="E2" s="6"/>
      <c r="F2" s="6"/>
      <c r="G2" s="6"/>
      <c r="H2" s="6"/>
    </row>
    <row r="3" s="1" customFormat="true" ht="27.6" customHeight="true" spans="1:8">
      <c r="A3" s="7" t="s">
        <v>2</v>
      </c>
      <c r="B3" s="7"/>
      <c r="C3" s="7"/>
      <c r="D3" s="8" t="s">
        <v>3</v>
      </c>
      <c r="E3" s="40"/>
      <c r="F3" s="40"/>
      <c r="G3" s="40"/>
      <c r="H3" s="41"/>
    </row>
    <row r="4" s="1" customFormat="true" ht="16.15" customHeight="true" spans="1:8">
      <c r="A4" s="7" t="s">
        <v>4</v>
      </c>
      <c r="B4" s="7"/>
      <c r="C4" s="7"/>
      <c r="D4" s="9" t="s">
        <v>5</v>
      </c>
      <c r="E4" s="42"/>
      <c r="F4" s="42"/>
      <c r="G4" s="42"/>
      <c r="H4" s="43"/>
    </row>
    <row r="5" s="1" customFormat="true" ht="49.5" customHeight="true" spans="1:13">
      <c r="A5" s="7" t="s">
        <v>6</v>
      </c>
      <c r="B5" s="7"/>
      <c r="C5" s="7"/>
      <c r="D5" s="10" t="s">
        <v>7</v>
      </c>
      <c r="E5" s="17"/>
      <c r="F5" s="17" t="s">
        <v>8</v>
      </c>
      <c r="G5" s="25" t="s">
        <v>9</v>
      </c>
      <c r="H5" s="25"/>
      <c r="J5" s="1" t="s">
        <v>10</v>
      </c>
      <c r="K5" s="1" t="s">
        <v>11</v>
      </c>
      <c r="L5" s="1" t="s">
        <v>12</v>
      </c>
      <c r="M5" s="1" t="s">
        <v>13</v>
      </c>
    </row>
    <row r="6" s="1" customFormat="true" ht="26.1" customHeight="true" spans="1:15">
      <c r="A6" s="11" t="s">
        <v>14</v>
      </c>
      <c r="B6" s="12"/>
      <c r="C6" s="13"/>
      <c r="D6" s="10"/>
      <c r="E6" s="7" t="s">
        <v>15</v>
      </c>
      <c r="F6" s="7" t="s">
        <v>16</v>
      </c>
      <c r="G6" s="7"/>
      <c r="H6" s="7" t="s">
        <v>17</v>
      </c>
      <c r="I6" s="1" t="s">
        <v>18</v>
      </c>
      <c r="J6" s="1">
        <v>630.7</v>
      </c>
      <c r="K6" s="1">
        <v>550.7</v>
      </c>
      <c r="L6" s="1">
        <v>630.5</v>
      </c>
      <c r="M6" s="1">
        <v>200.95</v>
      </c>
      <c r="O6" s="1">
        <v>9.5</v>
      </c>
    </row>
    <row r="7" s="1" customFormat="true" ht="16.15" customHeight="true" spans="1:15">
      <c r="A7" s="14"/>
      <c r="B7" s="15"/>
      <c r="C7" s="16"/>
      <c r="D7" s="10" t="s">
        <v>19</v>
      </c>
      <c r="E7" s="44">
        <f>SUM(E8:E10)</f>
        <v>13449.291652</v>
      </c>
      <c r="F7" s="45">
        <f>SUM(F8:G10)</f>
        <v>7049.969752</v>
      </c>
      <c r="G7" s="45"/>
      <c r="H7" s="46">
        <f t="shared" ref="H7:H10" si="0">F7/E7*100</f>
        <v>52.418892640726</v>
      </c>
      <c r="I7" s="1" t="s">
        <v>20</v>
      </c>
      <c r="J7" s="1">
        <v>977.6</v>
      </c>
      <c r="K7" s="1">
        <v>964.099348</v>
      </c>
      <c r="L7" s="1">
        <v>624.2</v>
      </c>
      <c r="M7" s="1">
        <v>132.50382</v>
      </c>
      <c r="O7" s="1">
        <v>37.17</v>
      </c>
    </row>
    <row r="8" s="1" customFormat="true" ht="16.15" customHeight="true" spans="1:15">
      <c r="A8" s="14"/>
      <c r="B8" s="15"/>
      <c r="C8" s="16"/>
      <c r="D8" s="17" t="s">
        <v>21</v>
      </c>
      <c r="E8" s="7">
        <v>6256</v>
      </c>
      <c r="F8" s="45">
        <v>4366.2393</v>
      </c>
      <c r="G8" s="45"/>
      <c r="H8" s="46">
        <f t="shared" si="0"/>
        <v>69.792827685422</v>
      </c>
      <c r="I8" s="1" t="s">
        <v>22</v>
      </c>
      <c r="J8" s="2">
        <v>775.8</v>
      </c>
      <c r="K8" s="2"/>
      <c r="L8" s="2">
        <v>1963.5</v>
      </c>
      <c r="M8" s="1">
        <v>732.015</v>
      </c>
      <c r="O8" s="1">
        <v>303.2</v>
      </c>
    </row>
    <row r="9" s="1" customFormat="true" ht="16.15" customHeight="true" spans="1:15">
      <c r="A9" s="14"/>
      <c r="B9" s="15"/>
      <c r="C9" s="16"/>
      <c r="D9" s="10" t="s">
        <v>23</v>
      </c>
      <c r="E9" s="44">
        <v>6980.8</v>
      </c>
      <c r="F9" s="45">
        <v>2551.2388</v>
      </c>
      <c r="G9" s="45"/>
      <c r="H9" s="46">
        <f t="shared" si="0"/>
        <v>36.5465104286042</v>
      </c>
      <c r="I9" s="1" t="s">
        <v>24</v>
      </c>
      <c r="J9" s="1">
        <v>795.1</v>
      </c>
      <c r="L9" s="1">
        <v>1589.2</v>
      </c>
      <c r="O9" s="1">
        <v>431.8</v>
      </c>
    </row>
    <row r="10" s="1" customFormat="true" ht="16.15" customHeight="true" spans="1:13">
      <c r="A10" s="18"/>
      <c r="B10" s="19"/>
      <c r="C10" s="20"/>
      <c r="D10" s="21" t="s">
        <v>25</v>
      </c>
      <c r="E10" s="44">
        <v>212.491652</v>
      </c>
      <c r="F10" s="45">
        <v>132.491652</v>
      </c>
      <c r="G10" s="45"/>
      <c r="H10" s="46">
        <f t="shared" si="0"/>
        <v>62.3514621647348</v>
      </c>
      <c r="I10" s="1" t="s">
        <v>26</v>
      </c>
      <c r="J10" s="1">
        <v>940.8</v>
      </c>
      <c r="K10" s="1">
        <v>831</v>
      </c>
      <c r="L10" s="1">
        <v>1292.9</v>
      </c>
      <c r="M10" s="1">
        <v>829.9</v>
      </c>
    </row>
    <row r="11" s="1" customFormat="true" ht="16.15" customHeight="true" spans="1:13">
      <c r="A11" s="11" t="s">
        <v>27</v>
      </c>
      <c r="B11" s="12"/>
      <c r="C11" s="13"/>
      <c r="D11" s="10"/>
      <c r="E11" s="47" t="s">
        <v>28</v>
      </c>
      <c r="F11" s="47"/>
      <c r="G11" s="47"/>
      <c r="H11" s="47" t="s">
        <v>29</v>
      </c>
      <c r="I11" s="1" t="s">
        <v>30</v>
      </c>
      <c r="J11" s="1">
        <v>54.3</v>
      </c>
      <c r="K11" s="1">
        <v>54.3</v>
      </c>
      <c r="L11" s="1">
        <v>68.4</v>
      </c>
      <c r="M11" s="1">
        <v>68.4</v>
      </c>
    </row>
    <row r="12" s="1" customFormat="true" ht="37.5" customHeight="true" spans="1:13">
      <c r="A12" s="14"/>
      <c r="B12" s="15"/>
      <c r="C12" s="16"/>
      <c r="D12" s="17" t="s">
        <v>31</v>
      </c>
      <c r="E12" s="48" t="s">
        <v>32</v>
      </c>
      <c r="F12" s="48"/>
      <c r="G12" s="48"/>
      <c r="H12" s="47"/>
      <c r="I12" s="1" t="s">
        <v>33</v>
      </c>
      <c r="J12" s="1">
        <v>92.4</v>
      </c>
      <c r="K12" s="1">
        <v>92.4</v>
      </c>
      <c r="L12" s="1">
        <v>118.5</v>
      </c>
      <c r="M12" s="1">
        <v>118.5</v>
      </c>
    </row>
    <row r="13" s="1" customFormat="true" ht="16.15" customHeight="true" spans="1:13">
      <c r="A13" s="14"/>
      <c r="B13" s="15"/>
      <c r="C13" s="16"/>
      <c r="D13" s="22" t="s">
        <v>34</v>
      </c>
      <c r="E13" s="47" t="s">
        <v>35</v>
      </c>
      <c r="F13" s="47"/>
      <c r="G13" s="47"/>
      <c r="H13" s="47"/>
      <c r="I13" s="1" t="s">
        <v>36</v>
      </c>
      <c r="J13" s="1">
        <v>63.6</v>
      </c>
      <c r="K13" s="1">
        <v>32.04</v>
      </c>
      <c r="L13" s="1">
        <v>88</v>
      </c>
      <c r="M13" s="1">
        <v>0</v>
      </c>
    </row>
    <row r="14" s="1" customFormat="true" ht="16.15" customHeight="true" spans="1:13">
      <c r="A14" s="14"/>
      <c r="B14" s="15"/>
      <c r="C14" s="16"/>
      <c r="D14" s="22" t="s">
        <v>37</v>
      </c>
      <c r="E14" s="47" t="s">
        <v>38</v>
      </c>
      <c r="F14" s="47"/>
      <c r="G14" s="47"/>
      <c r="H14" s="47"/>
      <c r="I14" s="1" t="s">
        <v>39</v>
      </c>
      <c r="J14" s="1">
        <v>93.5</v>
      </c>
      <c r="K14" s="1">
        <v>9.5</v>
      </c>
      <c r="L14" s="1">
        <v>152.4</v>
      </c>
      <c r="M14" s="1">
        <v>37.17</v>
      </c>
    </row>
    <row r="15" s="1" customFormat="true" ht="16.15" customHeight="true" spans="1:13">
      <c r="A15" s="14"/>
      <c r="B15" s="15"/>
      <c r="C15" s="16"/>
      <c r="D15" s="22" t="s">
        <v>40</v>
      </c>
      <c r="E15" s="47" t="s">
        <v>41</v>
      </c>
      <c r="F15" s="47"/>
      <c r="G15" s="47"/>
      <c r="H15" s="47"/>
      <c r="I15" s="1" t="s">
        <v>42</v>
      </c>
      <c r="J15" s="1">
        <v>303.2</v>
      </c>
      <c r="K15" s="1">
        <v>303.2</v>
      </c>
      <c r="L15" s="1">
        <v>453.2</v>
      </c>
      <c r="M15" s="1">
        <v>431.8</v>
      </c>
    </row>
    <row r="16" s="1" customFormat="true" ht="16.15" customHeight="true" spans="1:11">
      <c r="A16" s="14"/>
      <c r="B16" s="15"/>
      <c r="C16" s="16"/>
      <c r="D16" s="22" t="s">
        <v>43</v>
      </c>
      <c r="E16" s="47" t="s">
        <v>44</v>
      </c>
      <c r="F16" s="47"/>
      <c r="G16" s="47"/>
      <c r="H16" s="47"/>
      <c r="I16" s="1" t="s">
        <v>45</v>
      </c>
      <c r="J16" s="1">
        <v>1529</v>
      </c>
      <c r="K16" s="1">
        <v>1529</v>
      </c>
    </row>
    <row r="17" s="1" customFormat="true" ht="16.15" customHeight="true" spans="1:13">
      <c r="A17" s="14"/>
      <c r="B17" s="15"/>
      <c r="C17" s="16"/>
      <c r="D17" s="22" t="s">
        <v>46</v>
      </c>
      <c r="E17" s="47" t="s">
        <v>47</v>
      </c>
      <c r="F17" s="47"/>
      <c r="G17" s="47"/>
      <c r="H17" s="47"/>
      <c r="J17" s="1">
        <f t="shared" ref="J17:M17" si="1">SUM(J6:J16)</f>
        <v>6256</v>
      </c>
      <c r="K17" s="1">
        <f t="shared" si="1"/>
        <v>4366.239348</v>
      </c>
      <c r="L17" s="1">
        <f t="shared" si="1"/>
        <v>6980.8</v>
      </c>
      <c r="M17" s="1">
        <f t="shared" si="1"/>
        <v>2551.23882</v>
      </c>
    </row>
    <row r="18" s="1" customFormat="true" ht="16.15" customHeight="true" spans="1:8">
      <c r="A18" s="18"/>
      <c r="B18" s="19"/>
      <c r="C18" s="20"/>
      <c r="D18" s="22" t="s">
        <v>48</v>
      </c>
      <c r="E18" s="47" t="s">
        <v>49</v>
      </c>
      <c r="F18" s="47"/>
      <c r="G18" s="47"/>
      <c r="H18" s="47"/>
    </row>
    <row r="19" s="1" customFormat="true" ht="16.15" customHeight="true" spans="1:8">
      <c r="A19" s="23" t="s">
        <v>50</v>
      </c>
      <c r="B19" s="18" t="s">
        <v>51</v>
      </c>
      <c r="C19" s="19"/>
      <c r="D19" s="19"/>
      <c r="E19" s="20"/>
      <c r="F19" s="18" t="s">
        <v>52</v>
      </c>
      <c r="G19" s="19"/>
      <c r="H19" s="20"/>
    </row>
    <row r="20" s="1" customFormat="true" ht="193" customHeight="true" spans="1:8">
      <c r="A20" s="24"/>
      <c r="B20" s="25" t="s">
        <v>53</v>
      </c>
      <c r="C20" s="25"/>
      <c r="D20" s="25"/>
      <c r="E20" s="25"/>
      <c r="F20" s="25" t="s">
        <v>54</v>
      </c>
      <c r="G20" s="25"/>
      <c r="H20" s="25"/>
    </row>
    <row r="21" s="1" customFormat="true" ht="26.1" customHeight="true" spans="1:8">
      <c r="A21" s="26" t="s">
        <v>55</v>
      </c>
      <c r="B21" s="27" t="s">
        <v>56</v>
      </c>
      <c r="C21" s="27" t="s">
        <v>57</v>
      </c>
      <c r="D21" s="27" t="s">
        <v>58</v>
      </c>
      <c r="E21" s="27"/>
      <c r="F21" s="49" t="s">
        <v>59</v>
      </c>
      <c r="G21" s="27" t="s">
        <v>60</v>
      </c>
      <c r="H21" s="27" t="s">
        <v>61</v>
      </c>
    </row>
    <row r="22" s="1" customFormat="true" ht="29.25" customHeight="true" spans="1:9">
      <c r="A22" s="28" t="s">
        <v>55</v>
      </c>
      <c r="B22" s="29" t="s">
        <v>62</v>
      </c>
      <c r="C22" s="30" t="s">
        <v>63</v>
      </c>
      <c r="D22" s="27" t="s">
        <v>64</v>
      </c>
      <c r="E22" s="27"/>
      <c r="F22" s="35">
        <v>610</v>
      </c>
      <c r="G22" s="27">
        <v>621.64</v>
      </c>
      <c r="H22" s="27"/>
      <c r="I22" s="1">
        <v>26</v>
      </c>
    </row>
    <row r="23" s="2" customFormat="true" ht="24" customHeight="true" spans="1:8">
      <c r="A23" s="31"/>
      <c r="B23" s="32"/>
      <c r="C23" s="30"/>
      <c r="D23" s="27" t="s">
        <v>65</v>
      </c>
      <c r="E23" s="27"/>
      <c r="F23" s="27">
        <v>10</v>
      </c>
      <c r="G23" s="27">
        <v>10</v>
      </c>
      <c r="H23" s="27"/>
    </row>
    <row r="24" s="2" customFormat="true" ht="23" customHeight="true" spans="1:9">
      <c r="A24" s="31"/>
      <c r="B24" s="32"/>
      <c r="C24" s="30"/>
      <c r="D24" s="27" t="s">
        <v>66</v>
      </c>
      <c r="E24" s="27"/>
      <c r="F24" s="27">
        <v>2000</v>
      </c>
      <c r="G24" s="27">
        <v>2000</v>
      </c>
      <c r="H24" s="27"/>
      <c r="I24" s="2">
        <v>0.46</v>
      </c>
    </row>
    <row r="25" s="2" customFormat="true" ht="27" customHeight="true" spans="1:8">
      <c r="A25" s="31"/>
      <c r="B25" s="32"/>
      <c r="C25" s="30"/>
      <c r="D25" s="27" t="s">
        <v>67</v>
      </c>
      <c r="E25" s="27"/>
      <c r="F25" s="27">
        <v>51</v>
      </c>
      <c r="G25" s="27">
        <v>60</v>
      </c>
      <c r="H25" s="27"/>
    </row>
    <row r="26" s="2" customFormat="true" ht="27" customHeight="true" spans="1:8">
      <c r="A26" s="31"/>
      <c r="B26" s="32"/>
      <c r="C26" s="30"/>
      <c r="D26" s="27" t="s">
        <v>68</v>
      </c>
      <c r="E26" s="27"/>
      <c r="F26" s="27">
        <v>50000</v>
      </c>
      <c r="G26" s="50">
        <v>67433.94</v>
      </c>
      <c r="H26" s="27"/>
    </row>
    <row r="27" s="2" customFormat="true" ht="27" customHeight="true" spans="1:8">
      <c r="A27" s="31"/>
      <c r="B27" s="32"/>
      <c r="C27" s="30"/>
      <c r="D27" s="27" t="s">
        <v>69</v>
      </c>
      <c r="E27" s="27"/>
      <c r="F27" s="27">
        <v>30</v>
      </c>
      <c r="G27" s="27">
        <v>30</v>
      </c>
      <c r="H27" s="27"/>
    </row>
    <row r="28" s="2" customFormat="true" ht="27" customHeight="true" spans="1:8">
      <c r="A28" s="31"/>
      <c r="B28" s="32"/>
      <c r="C28" s="30"/>
      <c r="D28" s="27" t="s">
        <v>70</v>
      </c>
      <c r="E28" s="27"/>
      <c r="F28" s="27">
        <v>1</v>
      </c>
      <c r="G28" s="27">
        <v>1</v>
      </c>
      <c r="H28" s="27"/>
    </row>
    <row r="29" s="2" customFormat="true" ht="36" customHeight="true" spans="1:8">
      <c r="A29" s="33"/>
      <c r="B29" s="34"/>
      <c r="C29" s="30"/>
      <c r="D29" s="27" t="s">
        <v>71</v>
      </c>
      <c r="E29" s="27"/>
      <c r="F29" s="27">
        <v>15</v>
      </c>
      <c r="G29" s="27">
        <v>15.57</v>
      </c>
      <c r="H29" s="27"/>
    </row>
    <row r="30" s="2" customFormat="true" ht="31" customHeight="true" spans="1:8">
      <c r="A30" s="28" t="s">
        <v>55</v>
      </c>
      <c r="B30" s="29" t="s">
        <v>62</v>
      </c>
      <c r="C30" s="30" t="s">
        <v>72</v>
      </c>
      <c r="D30" s="27" t="s">
        <v>73</v>
      </c>
      <c r="E30" s="27"/>
      <c r="F30" s="35" t="s">
        <v>74</v>
      </c>
      <c r="G30" s="51">
        <v>0.98</v>
      </c>
      <c r="H30" s="27"/>
    </row>
    <row r="31" s="2" customFormat="true" ht="35.25" customHeight="true" spans="1:8">
      <c r="A31" s="31"/>
      <c r="B31" s="32"/>
      <c r="C31" s="30"/>
      <c r="D31" s="27" t="s">
        <v>75</v>
      </c>
      <c r="E31" s="27"/>
      <c r="F31" s="35" t="s">
        <v>76</v>
      </c>
      <c r="G31" s="51">
        <v>0.98</v>
      </c>
      <c r="H31" s="27"/>
    </row>
    <row r="32" s="2" customFormat="true" ht="35.25" customHeight="true" spans="1:8">
      <c r="A32" s="31"/>
      <c r="B32" s="32"/>
      <c r="C32" s="30"/>
      <c r="D32" s="27" t="s">
        <v>77</v>
      </c>
      <c r="E32" s="27"/>
      <c r="F32" s="35" t="s">
        <v>78</v>
      </c>
      <c r="G32" s="27" t="s">
        <v>78</v>
      </c>
      <c r="H32" s="27"/>
    </row>
    <row r="33" s="2" customFormat="true" ht="35.25" customHeight="true" spans="1:8">
      <c r="A33" s="31"/>
      <c r="B33" s="32"/>
      <c r="C33" s="30"/>
      <c r="D33" s="27" t="s">
        <v>79</v>
      </c>
      <c r="E33" s="27"/>
      <c r="F33" s="52">
        <v>0.8</v>
      </c>
      <c r="G33" s="51">
        <v>0.81</v>
      </c>
      <c r="H33" s="27"/>
    </row>
    <row r="34" s="2" customFormat="true" ht="35.25" customHeight="true" spans="1:8">
      <c r="A34" s="31"/>
      <c r="B34" s="32"/>
      <c r="C34" s="30"/>
      <c r="D34" s="27" t="s">
        <v>80</v>
      </c>
      <c r="E34" s="27"/>
      <c r="F34" s="52">
        <v>0.82</v>
      </c>
      <c r="G34" s="51">
        <v>0.82</v>
      </c>
      <c r="H34" s="27"/>
    </row>
    <row r="35" s="2" customFormat="true" ht="35.25" customHeight="true" spans="1:8">
      <c r="A35" s="31"/>
      <c r="B35" s="32"/>
      <c r="C35" s="30"/>
      <c r="D35" s="27" t="s">
        <v>81</v>
      </c>
      <c r="E35" s="27"/>
      <c r="F35" s="51">
        <v>1</v>
      </c>
      <c r="G35" s="51">
        <v>1</v>
      </c>
      <c r="H35" s="27"/>
    </row>
    <row r="36" s="2" customFormat="true" ht="57" customHeight="true" spans="1:8">
      <c r="A36" s="31"/>
      <c r="B36" s="32"/>
      <c r="C36" s="30" t="s">
        <v>82</v>
      </c>
      <c r="D36" s="27" t="s">
        <v>83</v>
      </c>
      <c r="E36" s="27"/>
      <c r="F36" s="53">
        <v>44713</v>
      </c>
      <c r="G36" s="27" t="s">
        <v>84</v>
      </c>
      <c r="H36" s="27" t="s">
        <v>85</v>
      </c>
    </row>
    <row r="37" s="2" customFormat="true" ht="35.25" customHeight="true" spans="1:8">
      <c r="A37" s="31"/>
      <c r="B37" s="34"/>
      <c r="C37" s="30"/>
      <c r="D37" s="27" t="s">
        <v>86</v>
      </c>
      <c r="E37" s="27"/>
      <c r="F37" s="53" t="s">
        <v>87</v>
      </c>
      <c r="G37" s="27" t="s">
        <v>88</v>
      </c>
      <c r="H37" s="27"/>
    </row>
    <row r="38" s="1" customFormat="true" ht="26.25" customHeight="true" spans="1:10">
      <c r="A38" s="31"/>
      <c r="B38" s="30" t="s">
        <v>89</v>
      </c>
      <c r="C38" s="30" t="s">
        <v>90</v>
      </c>
      <c r="D38" s="27" t="s">
        <v>91</v>
      </c>
      <c r="E38" s="27"/>
      <c r="F38" s="27" t="s">
        <v>92</v>
      </c>
      <c r="G38" s="27" t="s">
        <v>92</v>
      </c>
      <c r="H38" s="27"/>
      <c r="J38" s="1" t="s">
        <v>93</v>
      </c>
    </row>
    <row r="39" s="1" customFormat="true" ht="55.5" customHeight="true" spans="1:10">
      <c r="A39" s="31"/>
      <c r="B39" s="30"/>
      <c r="C39" s="30"/>
      <c r="D39" s="27" t="s">
        <v>94</v>
      </c>
      <c r="E39" s="27"/>
      <c r="F39" s="54" t="s">
        <v>95</v>
      </c>
      <c r="G39" s="27" t="s">
        <v>96</v>
      </c>
      <c r="H39" s="27"/>
      <c r="J39" s="1" t="s">
        <v>97</v>
      </c>
    </row>
    <row r="40" s="1" customFormat="true" ht="26.25" customHeight="true" spans="1:8">
      <c r="A40" s="31"/>
      <c r="B40" s="30"/>
      <c r="C40" s="30" t="s">
        <v>98</v>
      </c>
      <c r="D40" s="27" t="s">
        <v>99</v>
      </c>
      <c r="E40" s="27"/>
      <c r="F40" s="35" t="s">
        <v>100</v>
      </c>
      <c r="G40" s="55">
        <v>0.968</v>
      </c>
      <c r="H40" s="27"/>
    </row>
    <row r="41" s="1" customFormat="true" ht="26.25" customHeight="true" spans="1:8">
      <c r="A41" s="31"/>
      <c r="B41" s="30"/>
      <c r="C41" s="30"/>
      <c r="D41" s="27" t="s">
        <v>93</v>
      </c>
      <c r="E41" s="27"/>
      <c r="F41" s="54" t="s">
        <v>101</v>
      </c>
      <c r="G41" s="27" t="s">
        <v>102</v>
      </c>
      <c r="H41" s="27"/>
    </row>
    <row r="42" s="2" customFormat="true" ht="24" customHeight="true" spans="1:12">
      <c r="A42" s="31"/>
      <c r="B42" s="30" t="s">
        <v>103</v>
      </c>
      <c r="C42" s="30" t="s">
        <v>104</v>
      </c>
      <c r="D42" s="27" t="s">
        <v>105</v>
      </c>
      <c r="E42" s="27"/>
      <c r="F42" s="27" t="s">
        <v>106</v>
      </c>
      <c r="G42" s="51">
        <v>1</v>
      </c>
      <c r="H42" s="27"/>
      <c r="L42" s="2" t="s">
        <v>107</v>
      </c>
    </row>
    <row r="43" s="2" customFormat="true" ht="24" customHeight="true" spans="1:8">
      <c r="A43" s="31"/>
      <c r="B43" s="30"/>
      <c r="C43" s="30"/>
      <c r="D43" s="27" t="s">
        <v>108</v>
      </c>
      <c r="E43" s="27"/>
      <c r="F43" s="27" t="s">
        <v>106</v>
      </c>
      <c r="G43" s="51">
        <v>0.9</v>
      </c>
      <c r="H43" s="27"/>
    </row>
    <row r="44" s="2" customFormat="true" ht="24" customHeight="true" spans="1:8">
      <c r="A44" s="31"/>
      <c r="B44" s="30"/>
      <c r="C44" s="30"/>
      <c r="D44" s="35" t="s">
        <v>109</v>
      </c>
      <c r="E44" s="35"/>
      <c r="F44" s="52" t="s">
        <v>110</v>
      </c>
      <c r="G44" s="51">
        <v>0.9</v>
      </c>
      <c r="H44" s="27"/>
    </row>
    <row r="45" s="2" customFormat="true" ht="39" customHeight="true" spans="1:8">
      <c r="A45" s="33"/>
      <c r="B45" s="30"/>
      <c r="C45" s="30"/>
      <c r="D45" s="27" t="s">
        <v>111</v>
      </c>
      <c r="E45" s="27"/>
      <c r="F45" s="52" t="s">
        <v>112</v>
      </c>
      <c r="G45" s="51">
        <v>1</v>
      </c>
      <c r="H45" s="27"/>
    </row>
    <row r="46" s="1" customFormat="true" ht="16.15" customHeight="true" spans="1:8">
      <c r="A46" s="36" t="s">
        <v>113</v>
      </c>
      <c r="B46" s="37" t="s">
        <v>114</v>
      </c>
      <c r="C46" s="38"/>
      <c r="D46" s="38"/>
      <c r="E46" s="38"/>
      <c r="F46" s="38"/>
      <c r="G46" s="38"/>
      <c r="H46" s="56"/>
    </row>
    <row r="47" s="1" customFormat="true" ht="31" customHeight="true" spans="1:8">
      <c r="A47" s="39" t="s">
        <v>115</v>
      </c>
      <c r="B47" s="39"/>
      <c r="C47" s="39"/>
      <c r="D47" s="39"/>
      <c r="E47" s="39"/>
      <c r="F47" s="39"/>
      <c r="G47" s="39"/>
      <c r="H47" s="39"/>
    </row>
    <row r="48" s="1" customFormat="true" ht="26.1" customHeight="true" spans="1:8">
      <c r="A48" s="39" t="s">
        <v>116</v>
      </c>
      <c r="B48" s="39"/>
      <c r="C48" s="39"/>
      <c r="D48" s="39"/>
      <c r="E48" s="39"/>
      <c r="F48" s="39"/>
      <c r="G48" s="39"/>
      <c r="H48" s="39"/>
    </row>
    <row r="49" s="1" customFormat="true" ht="17.1" customHeight="true" spans="1:8">
      <c r="A49" s="39" t="s">
        <v>117</v>
      </c>
      <c r="B49" s="39"/>
      <c r="C49" s="39"/>
      <c r="D49" s="39"/>
      <c r="E49" s="39"/>
      <c r="F49" s="39"/>
      <c r="G49" s="39"/>
      <c r="H49" s="39"/>
    </row>
  </sheetData>
  <mergeCells count="70">
    <mergeCell ref="A1:H1"/>
    <mergeCell ref="A2:H2"/>
    <mergeCell ref="A3:C3"/>
    <mergeCell ref="D3:H3"/>
    <mergeCell ref="A4:C4"/>
    <mergeCell ref="D4:H4"/>
    <mergeCell ref="A5:C5"/>
    <mergeCell ref="D5:E5"/>
    <mergeCell ref="G5:H5"/>
    <mergeCell ref="F6:G6"/>
    <mergeCell ref="F7:G7"/>
    <mergeCell ref="F8:G8"/>
    <mergeCell ref="F9:G9"/>
    <mergeCell ref="F10:G10"/>
    <mergeCell ref="E11:G11"/>
    <mergeCell ref="E12:G12"/>
    <mergeCell ref="E13:G13"/>
    <mergeCell ref="E14:G14"/>
    <mergeCell ref="E15:G15"/>
    <mergeCell ref="E16:G16"/>
    <mergeCell ref="E17:G17"/>
    <mergeCell ref="E18:G18"/>
    <mergeCell ref="B19:E19"/>
    <mergeCell ref="F19:H19"/>
    <mergeCell ref="B20:E20"/>
    <mergeCell ref="F20:H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B46:H46"/>
    <mergeCell ref="A47:H47"/>
    <mergeCell ref="A48:H48"/>
    <mergeCell ref="A49:H49"/>
    <mergeCell ref="A19:A20"/>
    <mergeCell ref="A22:A29"/>
    <mergeCell ref="A30:A45"/>
    <mergeCell ref="B22:B29"/>
    <mergeCell ref="B30:B37"/>
    <mergeCell ref="B38:B41"/>
    <mergeCell ref="B42:B45"/>
    <mergeCell ref="C22:C29"/>
    <mergeCell ref="C30:C35"/>
    <mergeCell ref="C36:C37"/>
    <mergeCell ref="C38:C39"/>
    <mergeCell ref="C40:C41"/>
    <mergeCell ref="C42:C45"/>
    <mergeCell ref="A6:C10"/>
    <mergeCell ref="A11:C18"/>
  </mergeCells>
  <printOptions horizontalCentered="true"/>
  <pageMargins left="0.354166666666667" right="0.354166666666667" top="0.409027777777778" bottom="0.409027777777778" header="0.310416666666667" footer="0.310416666666667"/>
  <pageSetup paperSize="9" scale="91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农业资源及生态保护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user</cp:lastModifiedBy>
  <cp:revision>1</cp:revision>
  <dcterms:created xsi:type="dcterms:W3CDTF">2018-02-20T00:47:00Z</dcterms:created>
  <cp:lastPrinted>2019-06-24T03:13:00Z</cp:lastPrinted>
  <dcterms:modified xsi:type="dcterms:W3CDTF">2023-06-30T14:48:44Z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